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qNyRnvE6uBwhhfT96jYzXJDX5bUUe/l6t3Ke0dtMCl5UCigNeNF0SAkXiJVuhLb5TBnaCNLnsA7oLw0aULO3zw==" workbookSpinCount="100000" workbookSaltValue="UAlGrhaIIzwagh7YGEOrpA==" lockStructure="1"/>
  <bookViews>
    <workbookView xWindow="0" yWindow="150" windowWidth="22980" windowHeight="9150" activeTab="0"/>
  </bookViews>
  <sheets>
    <sheet name="APPENDIX A" sheetId="2" r:id="rId1"/>
    <sheet name="PRICE SCHEDULE" sheetId="1" r:id="rId2"/>
    <sheet name="JIC PRICE SCHEDULE" sheetId="4" r:id="rId3"/>
    <sheet name="TOTALS SHEET" sheetId="3" r:id="rId4"/>
    <sheet name="Sheet1" sheetId="5" r:id="rId5"/>
  </sheets>
  <definedNames/>
  <calcPr calcId="162913"/>
</workbook>
</file>

<file path=xl/sharedStrings.xml><?xml version="1.0" encoding="utf-8"?>
<sst xmlns="http://schemas.openxmlformats.org/spreadsheetml/2006/main" count="454" uniqueCount="225">
  <si>
    <t>ITEM NO.</t>
  </si>
  <si>
    <t>DESCRIPTION</t>
  </si>
  <si>
    <t>NUMBER OF FITTINGS</t>
  </si>
  <si>
    <t>UNIT COST</t>
  </si>
  <si>
    <t>TOTAL</t>
  </si>
  <si>
    <t>90 ° STREET ELBOW</t>
  </si>
  <si>
    <t>COUPLING</t>
  </si>
  <si>
    <t>REDUCER COUPLING</t>
  </si>
  <si>
    <t>BUSHING</t>
  </si>
  <si>
    <t>SQUARE-HEAD PLUG</t>
  </si>
  <si>
    <t>CAP</t>
  </si>
  <si>
    <t>CLOSE NIPPLE</t>
  </si>
  <si>
    <t>LONG NIPPLE</t>
  </si>
  <si>
    <t>HEX NIPPLE</t>
  </si>
  <si>
    <t>HEX-HEAD PLUG</t>
  </si>
  <si>
    <t>COUNTERSUNK HEX-HEAD PLUG</t>
  </si>
  <si>
    <t>UNION CROSS</t>
  </si>
  <si>
    <t>45 ° STREET ELBOW</t>
  </si>
  <si>
    <t>1/8 FEMALE - 1/8 MALE PIPE THREAD</t>
  </si>
  <si>
    <t>1/4 FEMALE - 1/4 MALE PIPE THREAD</t>
  </si>
  <si>
    <t>3/8 FEMALE - 3/8 MALE PIPE THREAD</t>
  </si>
  <si>
    <t>1/8 PIPE THREAD</t>
  </si>
  <si>
    <t>1/4 PIPE THREAD</t>
  </si>
  <si>
    <t>3/8 PIPE THREAD</t>
  </si>
  <si>
    <t>1/2 PIPE THREAD</t>
  </si>
  <si>
    <t>1/4 FEMALE - 1/8 PIPE THREAD</t>
  </si>
  <si>
    <t>3/8 FEMALE - 1/4 MALE PIPE THREAD</t>
  </si>
  <si>
    <t>1/2 FEMALE - 3/8 MALE PIPE THREAD</t>
  </si>
  <si>
    <t>1/8 FEMALE - 1/4 MALE PIPE THREAD</t>
  </si>
  <si>
    <t>1/8 FEMALE - 3/8 MALE PIPE THREAD</t>
  </si>
  <si>
    <t>1/4 FEMALE - 3/8 MALE PIPE THREAD</t>
  </si>
  <si>
    <t>1/8 FEMALE - 1/2 MALE PIPE THREAD</t>
  </si>
  <si>
    <t>1/4 FEMALE - 1/2 MALE PIPE THREAD</t>
  </si>
  <si>
    <t>3/8 FEMALE - 1/2 MALE PIPE THREAD</t>
  </si>
  <si>
    <t>1/4 FEMALE - 3/4 MALE PIPE THREAD</t>
  </si>
  <si>
    <t>3/8 FEMALE - 3/4 MALE PIPE THREAD</t>
  </si>
  <si>
    <t>1/2 FEMALE - 3/4 MALE PIPE THREAD</t>
  </si>
  <si>
    <t>3/4 PIPE THREAD</t>
  </si>
  <si>
    <t>1/8 PIPE THREAD - 1 1/2" LENGTH</t>
  </si>
  <si>
    <t>1/8 PIPE THREAD - 3" LENGTH</t>
  </si>
  <si>
    <t>1/4 PIPE THREAD - 1 1/2" LENGTH</t>
  </si>
  <si>
    <t>1/4 PIPE THREAD - 2" LENGTH</t>
  </si>
  <si>
    <t>1/4 PIPE THREAD - 3" LENGTH</t>
  </si>
  <si>
    <t>3/8 PIPE THREAD - 2" LENGTH</t>
  </si>
  <si>
    <t>3/8 PIPE THREAD - 3" LENGTH</t>
  </si>
  <si>
    <t>ITEMS 1-59 SUBTOTAL</t>
  </si>
  <si>
    <t>CAP NUT</t>
  </si>
  <si>
    <t>TUBE SIZE 1/4</t>
  </si>
  <si>
    <t>TUBE SIZE 3/8</t>
  </si>
  <si>
    <t>TUBE SIZE 1/2</t>
  </si>
  <si>
    <t>SLEEVE</t>
  </si>
  <si>
    <t>TUBE SIZE 3/16</t>
  </si>
  <si>
    <t>ITEMS 60-62 SUBTOTAL</t>
  </si>
  <si>
    <t>DOT AIR BRAKE FITTINGS</t>
  </si>
  <si>
    <t>NUT</t>
  </si>
  <si>
    <t>UNION</t>
  </si>
  <si>
    <t>TUBE SIZE 1/4, STRAIGHT THREAD 7/16-24</t>
  </si>
  <si>
    <t>TUBE SIZE 1/2, STRAIGHT THREAD 11/16-20</t>
  </si>
  <si>
    <t>TUBE SIZE 3/8, STRAIGHT THREAD 17/32-24</t>
  </si>
  <si>
    <t>STAINLESS STEEL INSERT</t>
  </si>
  <si>
    <t>MALE ELBOW</t>
  </si>
  <si>
    <t>45 ° ELBOW</t>
  </si>
  <si>
    <t>MALE CONNECTOR</t>
  </si>
  <si>
    <t>ITEMS 63-93 SUBTOTAL</t>
  </si>
  <si>
    <t>1/8 PIPE THREAD, TUBE SIZE 1/4, STRAIGHT THREAD 7/16-24</t>
  </si>
  <si>
    <t>1/4 PIPE THREAD, TUBE SIZE 1/4, STRAIGHT THREAD 7/16-24</t>
  </si>
  <si>
    <t>1/8 PIPE THREAD, TUBE SIZE 3/8, STRAIGHT THREAD 17/32-24</t>
  </si>
  <si>
    <t>1/4 PIPE THREAD, TUBE SIZE 3/8, STRAIGHT THREAD 17/32-24</t>
  </si>
  <si>
    <t>3/8 PIPE THREAD, TUBE SIZE 3/8, STRAIGHT THREAD 17/32-24</t>
  </si>
  <si>
    <t>3/8 PIPE THREAD, TUBE SIZE 1/2, STRAIGHT THREAD 11/16-20</t>
  </si>
  <si>
    <t>1/2 PIPE THREAD, TUBE SIZE 3/4, STRAIGHT THREAD 1-18</t>
  </si>
  <si>
    <t>3/8 PIPE THREAD, TUBE SIZE 1/4, STRAIGHT THREAD 17/32-24</t>
  </si>
  <si>
    <t>1/2 PIPE THREAD, TUBE SIZE 1/2, STRAIGHT THREAD 11/16-20</t>
  </si>
  <si>
    <t>1/4 PIPE THREAD, TUBE SIZE 1/2, STRAIGHT THREAD 11/16-20</t>
  </si>
  <si>
    <t>COMPRESSION FITTINGS</t>
  </si>
  <si>
    <t>TUBE SIZE 1/8, STRAIGHT THREAD 5/16-24</t>
  </si>
  <si>
    <t>TUBE SIZE 3/8, STRAIGHT THREAD 9/16-24</t>
  </si>
  <si>
    <t>1/8 PIPE THREAD, TUBE SIZE 1/8, STRAIGHT THREAD 5/16-24</t>
  </si>
  <si>
    <t>ITEMS 94-98 SUBTOTAL</t>
  </si>
  <si>
    <t>DRAIN COCKS AND GROUND PLUG SHUTOFF VALVES</t>
  </si>
  <si>
    <t>1/8 PIPE THREAD, TUBE SIZE 1/4</t>
  </si>
  <si>
    <t>1/4 FEMALE PIPE THREAD, 1/4 PIPE THREAD</t>
  </si>
  <si>
    <t>ITEMS 99-104 SUBTOTAL</t>
  </si>
  <si>
    <t>DOT AIR BRAKE PUSH-IN FITTINGS/TUBING</t>
  </si>
  <si>
    <t>INTERNAL SEAL DRAIN COCK</t>
  </si>
  <si>
    <t>GROUND PLUG SHUTOFF VALVE</t>
  </si>
  <si>
    <t>90 ° MALE ELBOW SWIVEL</t>
  </si>
  <si>
    <t>1/8 PIPE THREAD - 3/8 TUBE</t>
  </si>
  <si>
    <t>1/4 PIPE THREAD - 1/4 TUBE</t>
  </si>
  <si>
    <t>1/4 PIPE THREAD - 5/16 TUBE (NON DOT)</t>
  </si>
  <si>
    <t>1/4 PIPE THREAD - 3/8 TUBE</t>
  </si>
  <si>
    <t>1/4 PIPE THREAD - 1/2 TUBE</t>
  </si>
  <si>
    <t>1/4 PIPE THREAD - METRIC 6 TUBE (NON DOT)</t>
  </si>
  <si>
    <t>3/8 PIPE THREAD - 1/4 TUBE</t>
  </si>
  <si>
    <t>3/8 PIPE THREAD - 3/8 TUBE</t>
  </si>
  <si>
    <t>3/8 PIPE THREAD - 1/2 TUBE</t>
  </si>
  <si>
    <t>1/2 PIPE THREAD - 3/8 TUBE</t>
  </si>
  <si>
    <t>1/2 PIPE THREAD - 1/2 TUBE</t>
  </si>
  <si>
    <t>1/2 PIPE THREAD - 5/8 TUBE</t>
  </si>
  <si>
    <t>1/2 PIPE THREAD - 3/4 TUBE</t>
  </si>
  <si>
    <t>3/4 PIPE THREAD - 3/4 TUBE</t>
  </si>
  <si>
    <t>TUBE SIZE 5/16</t>
  </si>
  <si>
    <t>TUBE SIZE 5/8</t>
  </si>
  <si>
    <t>TUBE SIZE 3/4</t>
  </si>
  <si>
    <t>TUBE SIZE METRIC 4</t>
  </si>
  <si>
    <t>TUBE SIZE METRIC 6</t>
  </si>
  <si>
    <t>TUBE SIZE METRIC 8</t>
  </si>
  <si>
    <t xml:space="preserve">45 ° MALE SWIVEL
</t>
  </si>
  <si>
    <t>1/4 PIPE THREAD, TUBE SIZE 1/4</t>
  </si>
  <si>
    <t>1/4 PIPE THREAD, TUBE SIZE 5/16</t>
  </si>
  <si>
    <t>1/4 PIPE THREAD, TUBE SIZE 3/8</t>
  </si>
  <si>
    <t>1/4 PIPE THREAD, TUBE SIZE 1/2</t>
  </si>
  <si>
    <t>3/8 PIPE THREAD, TUBE SIZE 1/4</t>
  </si>
  <si>
    <t>1/2 PIPE THREAD, TUBE SIZE 3/8</t>
  </si>
  <si>
    <t>3/8 PIPE THREAD, TUBE SIZE 3/8</t>
  </si>
  <si>
    <t>3/8 PIPE THREAD, TUBE SIZE 1/2</t>
  </si>
  <si>
    <t>1/2 PIPE THREAD, TUBE SIZE 1/2</t>
  </si>
  <si>
    <t>TEE</t>
  </si>
  <si>
    <t>METRIC 4</t>
  </si>
  <si>
    <t>METRIC 6</t>
  </si>
  <si>
    <t>METRIC 8</t>
  </si>
  <si>
    <t>MALE BRANCH TEE SWIVEL</t>
  </si>
  <si>
    <t>1/4 PIPE THREAD - TUBE SIZE 3/8</t>
  </si>
  <si>
    <t>MALE RUN TEE SWIVEL</t>
  </si>
  <si>
    <t>DOT AIR BRAKE TUBING</t>
  </si>
  <si>
    <t>ITEMS 105-165 SUBTOTAL</t>
  </si>
  <si>
    <t>ITEMS 166-172 SUBTOTAL</t>
  </si>
  <si>
    <t>THERMOPLASTIC TUBE FITTINGS</t>
  </si>
  <si>
    <t>SAE 100R5 REUSABLE HYDRAULIC HOSE</t>
  </si>
  <si>
    <t>PRICE PER FOOT</t>
  </si>
  <si>
    <t>NUMBER OF FEET</t>
  </si>
  <si>
    <t>3/16                                  33/64</t>
  </si>
  <si>
    <t>1/4                                    37/64</t>
  </si>
  <si>
    <t>5/16                                  43/64</t>
  </si>
  <si>
    <t>13/32                                 49/64</t>
  </si>
  <si>
    <t>1/2                                     59/64</t>
  </si>
  <si>
    <t>5/8                                    1 5/64</t>
  </si>
  <si>
    <t>ITEMS 173-180 SUBTOTAL</t>
  </si>
  <si>
    <t>HOSE ID                               HOSE OD</t>
  </si>
  <si>
    <t>7/8                                   1 15/64</t>
  </si>
  <si>
    <t xml:space="preserve">THREAD SIZE </t>
  </si>
  <si>
    <t>COST PER FOOT</t>
  </si>
  <si>
    <t>7/16 - 20</t>
  </si>
  <si>
    <t>5/8 - 18</t>
  </si>
  <si>
    <t>9/16 - 18</t>
  </si>
  <si>
    <t>3/4 - 16</t>
  </si>
  <si>
    <t>APPENDIX A - BRASS PIPE FITTINGS</t>
  </si>
  <si>
    <t>PRICE SCHEDULE</t>
  </si>
  <si>
    <t>RFQ No.:</t>
  </si>
  <si>
    <t>BIDDER:</t>
  </si>
  <si>
    <t>Instructions and Specifications:</t>
  </si>
  <si>
    <t>(1)</t>
  </si>
  <si>
    <t>Quote your best price, FOB Destination.</t>
  </si>
  <si>
    <t>(2)</t>
  </si>
  <si>
    <t>Bidders must complete this Price Schedule using Microsoft EXCEL.</t>
  </si>
  <si>
    <t>(3)</t>
  </si>
  <si>
    <t>Bidders should indicate in the attached tables the unit price for each item.</t>
  </si>
  <si>
    <t>This is provided to facilitate the determination of the overall low bidder.</t>
  </si>
  <si>
    <t>(4)</t>
  </si>
  <si>
    <t>Submit (1) original and (1) copy of the Price Schedule and one (1) copy on</t>
  </si>
  <si>
    <t>a disk or USB drive, including the DBE Participation Form, to:</t>
  </si>
  <si>
    <t>Corpus Christi Regional Transportation Authority</t>
  </si>
  <si>
    <t>Attn:  Sherrie Clay</t>
  </si>
  <si>
    <t>602 N. Staples St.</t>
  </si>
  <si>
    <t>Corpus Christi, Texas 78401</t>
  </si>
  <si>
    <t>(5)</t>
  </si>
  <si>
    <t xml:space="preserve">On the outside of your sealed quote, include the information </t>
  </si>
  <si>
    <t>as requested in the Instructions to Bidders, Section 6.</t>
  </si>
  <si>
    <t>45° DEGREE FLARED FITTINGS</t>
  </si>
  <si>
    <t>BRASS PIPE FITTINGS &amp; HYDRAULIC HOSES</t>
  </si>
  <si>
    <t>5/16                                       1/4</t>
  </si>
  <si>
    <t>5/16                                      3/8</t>
  </si>
  <si>
    <t>5/16                                      1/2</t>
  </si>
  <si>
    <t>13/32                                    3/8</t>
  </si>
  <si>
    <t>13/32                                    1/2</t>
  </si>
  <si>
    <t>1/2                                        1/2</t>
  </si>
  <si>
    <t>1/2                                        5/8</t>
  </si>
  <si>
    <t>7/8 - 14</t>
  </si>
  <si>
    <t>5/8                                        3/4</t>
  </si>
  <si>
    <t>1 1/16 - 14</t>
  </si>
  <si>
    <t>1/4                                       5/16</t>
  </si>
  <si>
    <t>3/16                                       1/4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</si>
  <si>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</si>
  <si>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</si>
  <si>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</si>
  <si>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</si>
  <si>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</si>
  <si>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</si>
  <si>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</si>
  <si>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</si>
  <si>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</si>
  <si>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</si>
  <si>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APPENDIX A SUBTOTALS/TOTAL BID</t>
  </si>
  <si>
    <t>SUBTOTAL ITEMS 1 - 59</t>
  </si>
  <si>
    <t>SUBTOTAL ITEMS 60 - 62</t>
  </si>
  <si>
    <t>SUBTOTAL ITEMS 63 - 93</t>
  </si>
  <si>
    <t>SUBTOTAL ITEMS 94 - 98</t>
  </si>
  <si>
    <t>SUBTOTAL ITEMS 99 - 104</t>
  </si>
  <si>
    <t>SUBTOTAL ITEMS 105 - 165</t>
  </si>
  <si>
    <t>SUBTOTAL ITEMS 166  - 172</t>
  </si>
  <si>
    <t>SUBTOTAL ITEMS 173 - 180</t>
  </si>
  <si>
    <t>ITEMS 181-193 SUBTOTAL</t>
  </si>
  <si>
    <t>SUBTOTAL ITEMS 181 - 193</t>
  </si>
  <si>
    <t>SUBTOTAL ITEMS 194 - 206</t>
  </si>
  <si>
    <t>TOTAL BID</t>
  </si>
  <si>
    <t>BRASS FITTINGS &amp; HYDRAULIC HOSES</t>
  </si>
  <si>
    <t>TO BE COMPLETED BY AUTHORIZED REPRESENTATIVE OF BIDDING COMPANY:</t>
  </si>
  <si>
    <t>Signature:</t>
  </si>
  <si>
    <t>Title:</t>
  </si>
  <si>
    <t>Print:</t>
  </si>
  <si>
    <t>Date:</t>
  </si>
  <si>
    <t>ITEMS 194-206 SUBTOTAL</t>
  </si>
  <si>
    <t>1/8 PIPE THREAD, TUBE SIZE 3/8</t>
  </si>
  <si>
    <t>1 1/8                                     1 1/2</t>
  </si>
  <si>
    <t xml:space="preserve"> REUSABLE  JIC 37° FEMALE SWIVELS</t>
  </si>
  <si>
    <t>1 1/14 - 14</t>
  </si>
  <si>
    <t>3/4                                     1 1/8</t>
  </si>
  <si>
    <t>1 1/8                                   1 1/2</t>
  </si>
  <si>
    <t>REUSABLE JIC 90° - FEMALE SWIVEL TUBE ELBOW SHORT TYPE</t>
  </si>
  <si>
    <t>3/4                                      1 1/8</t>
  </si>
  <si>
    <t>OPTION YEAR INCREASE PERCENTAGE</t>
  </si>
  <si>
    <t>Aeroquip Couplings</t>
  </si>
  <si>
    <t>Parker</t>
  </si>
  <si>
    <t>Ryco</t>
  </si>
  <si>
    <t>Weatherhead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</si>
</sst>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5" fillId="2" borderId="0" xfId="0" applyNumberFormat="1" applyFont="1" applyFill="1"/>
    <xf numFmtId="44" fontId="5" fillId="2" borderId="3" xfId="0" applyNumberFormat="1" applyFont="1" applyFill="1" applyBorder="1"/>
    <xf numFmtId="0" fontId="5" fillId="2" borderId="0" xfId="0" applyFont="1" applyFill="1"/>
    <xf numFmtId="44" fontId="5" fillId="3" borderId="0" xfId="0" applyNumberFormat="1" applyFont="1" applyFill="1"/>
    <xf numFmtId="44" fontId="5" fillId="3" borderId="3" xfId="0" applyNumberFormat="1" applyFont="1" applyFill="1" applyBorder="1"/>
    <xf numFmtId="0" fontId="5" fillId="3" borderId="0" xfId="0" applyFont="1" applyFill="1"/>
    <xf numFmtId="44" fontId="5" fillId="5" borderId="0" xfId="0" applyNumberFormat="1" applyFont="1" applyFill="1"/>
    <xf numFmtId="44" fontId="5" fillId="5" borderId="3" xfId="0" applyNumberFormat="1" applyFont="1" applyFill="1" applyBorder="1"/>
    <xf numFmtId="0" fontId="5" fillId="5" borderId="0" xfId="0" applyFont="1" applyFill="1"/>
    <xf numFmtId="44" fontId="5" fillId="4" borderId="0" xfId="0" applyNumberFormat="1" applyFont="1" applyFill="1"/>
    <xf numFmtId="44" fontId="5" fillId="4" borderId="3" xfId="0" applyNumberFormat="1" applyFont="1" applyFill="1" applyBorder="1"/>
    <xf numFmtId="0" fontId="5" fillId="4" borderId="0" xfId="0" applyFont="1" applyFill="1"/>
    <xf numFmtId="44" fontId="4" fillId="2" borderId="4" xfId="0" applyNumberFormat="1" applyFont="1" applyFill="1" applyBorder="1"/>
    <xf numFmtId="10" fontId="5" fillId="3" borderId="4" xfId="0" applyNumberFormat="1" applyFont="1" applyFill="1" applyBorder="1"/>
    <xf numFmtId="10" fontId="5" fillId="4" borderId="4" xfId="0" applyNumberFormat="1" applyFont="1" applyFill="1" applyBorder="1"/>
    <xf numFmtId="10" fontId="5" fillId="5" borderId="4" xfId="0" applyNumberFormat="1" applyFont="1" applyFill="1" applyBorder="1"/>
    <xf numFmtId="10" fontId="4" fillId="2" borderId="2" xfId="0" applyNumberFormat="1" applyFont="1" applyFill="1" applyBorder="1"/>
    <xf numFmtId="44" fontId="4" fillId="3" borderId="4" xfId="0" applyNumberFormat="1" applyFont="1" applyFill="1" applyBorder="1"/>
    <xf numFmtId="44" fontId="4" fillId="4" borderId="4" xfId="0" applyNumberFormat="1" applyFont="1" applyFill="1" applyBorder="1"/>
    <xf numFmtId="44" fontId="4" fillId="5" borderId="5" xfId="0" applyNumberFormat="1" applyFont="1" applyFill="1" applyBorder="1"/>
    <xf numFmtId="0" fontId="2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2" fontId="0" fillId="0" borderId="7" xfId="0" applyNumberFormat="1" applyBorder="1" applyAlignment="1" applyProtection="1">
      <alignment horizontal="center"/>
      <protection/>
    </xf>
    <xf numFmtId="13" fontId="0" fillId="0" borderId="7" xfId="0" applyNumberForma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6" borderId="2" xfId="0" applyFont="1" applyFill="1" applyBorder="1" applyAlignment="1" applyProtection="1">
      <alignment horizontal="center"/>
      <protection/>
    </xf>
    <xf numFmtId="0" fontId="2" fillId="6" borderId="16" xfId="0" applyFont="1" applyFill="1" applyBorder="1" applyAlignment="1" applyProtection="1">
      <alignment horizontal="center"/>
      <protection/>
    </xf>
    <xf numFmtId="0" fontId="8" fillId="7" borderId="2" xfId="0" applyFont="1" applyFill="1" applyBorder="1" applyAlignment="1" applyProtection="1">
      <alignment horizontal="center"/>
      <protection/>
    </xf>
    <xf numFmtId="0" fontId="9" fillId="7" borderId="16" xfId="0" applyFont="1" applyFill="1" applyBorder="1" applyAlignment="1" applyProtection="1">
      <alignment horizontal="center"/>
      <protection/>
    </xf>
    <xf numFmtId="0" fontId="2" fillId="6" borderId="17" xfId="0" applyFont="1" applyFill="1" applyBorder="1" applyAlignment="1" applyProtection="1">
      <alignment horizontal="center"/>
      <protection/>
    </xf>
    <xf numFmtId="0" fontId="2" fillId="6" borderId="18" xfId="0" applyFont="1" applyFill="1" applyBorder="1" applyAlignment="1" applyProtection="1">
      <alignment horizontal="center"/>
      <protection/>
    </xf>
    <xf numFmtId="0" fontId="6" fillId="7" borderId="2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center" wrapText="1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4" fontId="2" fillId="2" borderId="4" xfId="16" applyFont="1" applyFill="1" applyBorder="1" applyAlignment="1" applyProtection="1">
      <alignment horizontal="center" wrapText="1"/>
      <protection locked="0"/>
    </xf>
    <xf numFmtId="44" fontId="2" fillId="2" borderId="4" xfId="16" applyFont="1" applyFill="1" applyBorder="1" applyAlignment="1" applyProtection="1">
      <alignment horizontal="center"/>
      <protection locked="0"/>
    </xf>
    <xf numFmtId="44" fontId="2" fillId="3" borderId="4" xfId="16" applyFont="1" applyFill="1" applyBorder="1" applyAlignment="1" applyProtection="1">
      <alignment horizontal="center" wrapText="1"/>
      <protection locked="0"/>
    </xf>
    <xf numFmtId="44" fontId="2" fillId="3" borderId="4" xfId="16" applyFont="1" applyFill="1" applyBorder="1" applyAlignment="1" applyProtection="1">
      <alignment horizontal="center"/>
      <protection locked="0"/>
    </xf>
    <xf numFmtId="44" fontId="2" fillId="4" borderId="4" xfId="16" applyFont="1" applyFill="1" applyBorder="1" applyAlignment="1" applyProtection="1">
      <alignment horizontal="center" wrapText="1"/>
      <protection locked="0"/>
    </xf>
    <xf numFmtId="44" fontId="2" fillId="4" borderId="4" xfId="16" applyFont="1" applyFill="1" applyBorder="1" applyAlignment="1" applyProtection="1">
      <alignment horizontal="center"/>
      <protection locked="0"/>
    </xf>
    <xf numFmtId="44" fontId="2" fillId="5" borderId="4" xfId="16" applyFont="1" applyFill="1" applyBorder="1" applyAlignment="1" applyProtection="1">
      <alignment horizontal="center" wrapText="1"/>
      <protection locked="0"/>
    </xf>
    <xf numFmtId="44" fontId="2" fillId="5" borderId="4" xfId="16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/>
      <protection locked="0"/>
    </xf>
    <xf numFmtId="0" fontId="2" fillId="6" borderId="16" xfId="0" applyFont="1" applyFill="1" applyBorder="1" applyAlignment="1" applyProtection="1">
      <alignment/>
      <protection locked="0"/>
    </xf>
    <xf numFmtId="0" fontId="2" fillId="6" borderId="19" xfId="0" applyFont="1" applyFill="1" applyBorder="1" applyAlignment="1" applyProtection="1">
      <alignment/>
      <protection locked="0"/>
    </xf>
    <xf numFmtId="44" fontId="0" fillId="2" borderId="7" xfId="16" applyFont="1" applyFill="1" applyBorder="1" applyAlignment="1" applyProtection="1">
      <alignment/>
      <protection locked="0"/>
    </xf>
    <xf numFmtId="44" fontId="0" fillId="2" borderId="20" xfId="16" applyFont="1" applyFill="1" applyBorder="1" applyAlignment="1" applyProtection="1">
      <alignment horizontal="center"/>
      <protection locked="0"/>
    </xf>
    <xf numFmtId="44" fontId="0" fillId="3" borderId="7" xfId="16" applyFont="1" applyFill="1" applyBorder="1" applyAlignment="1" applyProtection="1">
      <alignment/>
      <protection locked="0"/>
    </xf>
    <xf numFmtId="44" fontId="0" fillId="3" borderId="20" xfId="16" applyFont="1" applyFill="1" applyBorder="1" applyAlignment="1" applyProtection="1">
      <alignment horizontal="center"/>
      <protection locked="0"/>
    </xf>
    <xf numFmtId="44" fontId="0" fillId="4" borderId="7" xfId="16" applyFont="1" applyFill="1" applyBorder="1" applyAlignment="1" applyProtection="1">
      <alignment/>
      <protection locked="0"/>
    </xf>
    <xf numFmtId="44" fontId="0" fillId="4" borderId="20" xfId="16" applyFont="1" applyFill="1" applyBorder="1" applyAlignment="1" applyProtection="1">
      <alignment horizontal="center"/>
      <protection locked="0"/>
    </xf>
    <xf numFmtId="44" fontId="0" fillId="5" borderId="7" xfId="16" applyFont="1" applyFill="1" applyBorder="1" applyAlignment="1" applyProtection="1">
      <alignment/>
      <protection locked="0"/>
    </xf>
    <xf numFmtId="44" fontId="0" fillId="5" borderId="20" xfId="16" applyFont="1" applyFill="1" applyBorder="1" applyAlignment="1" applyProtection="1">
      <alignment horizontal="center"/>
      <protection locked="0"/>
    </xf>
    <xf numFmtId="44" fontId="0" fillId="2" borderId="9" xfId="16" applyFont="1" applyFill="1" applyBorder="1" applyAlignment="1" applyProtection="1">
      <alignment/>
      <protection locked="0"/>
    </xf>
    <xf numFmtId="44" fontId="0" fillId="3" borderId="9" xfId="16" applyFont="1" applyFill="1" applyBorder="1" applyAlignment="1" applyProtection="1">
      <alignment/>
      <protection locked="0"/>
    </xf>
    <xf numFmtId="44" fontId="0" fillId="4" borderId="9" xfId="16" applyFont="1" applyFill="1" applyBorder="1" applyAlignment="1" applyProtection="1">
      <alignment/>
      <protection locked="0"/>
    </xf>
    <xf numFmtId="44" fontId="0" fillId="5" borderId="9" xfId="16" applyFont="1" applyFill="1" applyBorder="1" applyAlignment="1" applyProtection="1">
      <alignment/>
      <protection locked="0"/>
    </xf>
    <xf numFmtId="44" fontId="0" fillId="2" borderId="11" xfId="16" applyFont="1" applyFill="1" applyBorder="1" applyAlignment="1" applyProtection="1">
      <alignment/>
      <protection locked="0"/>
    </xf>
    <xf numFmtId="44" fontId="0" fillId="2" borderId="21" xfId="16" applyFont="1" applyFill="1" applyBorder="1" applyAlignment="1" applyProtection="1">
      <alignment horizontal="center"/>
      <protection locked="0"/>
    </xf>
    <xf numFmtId="44" fontId="0" fillId="3" borderId="11" xfId="16" applyFont="1" applyFill="1" applyBorder="1" applyAlignment="1" applyProtection="1">
      <alignment/>
      <protection locked="0"/>
    </xf>
    <xf numFmtId="44" fontId="0" fillId="3" borderId="21" xfId="16" applyFont="1" applyFill="1" applyBorder="1" applyAlignment="1" applyProtection="1">
      <alignment horizontal="center"/>
      <protection locked="0"/>
    </xf>
    <xf numFmtId="44" fontId="0" fillId="4" borderId="11" xfId="16" applyFont="1" applyFill="1" applyBorder="1" applyAlignment="1" applyProtection="1">
      <alignment/>
      <protection locked="0"/>
    </xf>
    <xf numFmtId="44" fontId="0" fillId="4" borderId="21" xfId="16" applyFont="1" applyFill="1" applyBorder="1" applyAlignment="1" applyProtection="1">
      <alignment horizontal="center"/>
      <protection locked="0"/>
    </xf>
    <xf numFmtId="44" fontId="0" fillId="5" borderId="11" xfId="16" applyFont="1" applyFill="1" applyBorder="1" applyAlignment="1" applyProtection="1">
      <alignment/>
      <protection locked="0"/>
    </xf>
    <xf numFmtId="44" fontId="0" fillId="5" borderId="21" xfId="16" applyFont="1" applyFill="1" applyBorder="1" applyAlignment="1" applyProtection="1">
      <alignment horizontal="center"/>
      <protection locked="0"/>
    </xf>
    <xf numFmtId="44" fontId="0" fillId="2" borderId="7" xfId="16" applyFont="1" applyFill="1" applyBorder="1" applyAlignment="1" applyProtection="1">
      <alignment horizontal="center"/>
      <protection locked="0"/>
    </xf>
    <xf numFmtId="44" fontId="0" fillId="3" borderId="7" xfId="16" applyFont="1" applyFill="1" applyBorder="1" applyAlignment="1" applyProtection="1">
      <alignment horizontal="center"/>
      <protection locked="0"/>
    </xf>
    <xf numFmtId="44" fontId="0" fillId="4" borderId="7" xfId="16" applyFont="1" applyFill="1" applyBorder="1" applyAlignment="1" applyProtection="1">
      <alignment horizontal="center"/>
      <protection locked="0"/>
    </xf>
    <xf numFmtId="44" fontId="0" fillId="5" borderId="7" xfId="16" applyFont="1" applyFill="1" applyBorder="1" applyAlignment="1" applyProtection="1">
      <alignment horizontal="center"/>
      <protection locked="0"/>
    </xf>
    <xf numFmtId="44" fontId="0" fillId="2" borderId="9" xfId="16" applyFont="1" applyFill="1" applyBorder="1" applyAlignment="1" applyProtection="1">
      <alignment horizontal="center"/>
      <protection locked="0"/>
    </xf>
    <xf numFmtId="44" fontId="0" fillId="3" borderId="9" xfId="16" applyFont="1" applyFill="1" applyBorder="1" applyAlignment="1" applyProtection="1">
      <alignment horizontal="center"/>
      <protection locked="0"/>
    </xf>
    <xf numFmtId="44" fontId="0" fillId="4" borderId="9" xfId="16" applyFont="1" applyFill="1" applyBorder="1" applyAlignment="1" applyProtection="1">
      <alignment horizontal="center"/>
      <protection locked="0"/>
    </xf>
    <xf numFmtId="44" fontId="0" fillId="5" borderId="9" xfId="16" applyFont="1" applyFill="1" applyBorder="1" applyAlignment="1" applyProtection="1">
      <alignment horizontal="center"/>
      <protection locked="0"/>
    </xf>
    <xf numFmtId="44" fontId="0" fillId="2" borderId="11" xfId="16" applyFont="1" applyFill="1" applyBorder="1" applyAlignment="1" applyProtection="1">
      <alignment horizontal="center"/>
      <protection locked="0"/>
    </xf>
    <xf numFmtId="44" fontId="0" fillId="3" borderId="11" xfId="16" applyFont="1" applyFill="1" applyBorder="1" applyAlignment="1" applyProtection="1">
      <alignment horizontal="center"/>
      <protection locked="0"/>
    </xf>
    <xf numFmtId="44" fontId="0" fillId="4" borderId="11" xfId="16" applyFont="1" applyFill="1" applyBorder="1" applyAlignment="1" applyProtection="1">
      <alignment horizontal="center"/>
      <protection locked="0"/>
    </xf>
    <xf numFmtId="44" fontId="0" fillId="5" borderId="11" xfId="16" applyFont="1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44" fontId="0" fillId="2" borderId="22" xfId="16" applyFont="1" applyFill="1" applyBorder="1" applyAlignment="1" applyProtection="1">
      <alignment horizontal="center"/>
      <protection locked="0"/>
    </xf>
    <xf numFmtId="44" fontId="0" fillId="3" borderId="22" xfId="16" applyFont="1" applyFill="1" applyBorder="1" applyAlignment="1" applyProtection="1">
      <alignment horizontal="center"/>
      <protection locked="0"/>
    </xf>
    <xf numFmtId="44" fontId="0" fillId="4" borderId="22" xfId="16" applyFont="1" applyFill="1" applyBorder="1" applyAlignment="1" applyProtection="1">
      <alignment horizontal="center"/>
      <protection locked="0"/>
    </xf>
    <xf numFmtId="44" fontId="0" fillId="5" borderId="22" xfId="16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44" fontId="0" fillId="2" borderId="16" xfId="16" applyFont="1" applyFill="1" applyBorder="1" applyAlignment="1" applyProtection="1">
      <alignment horizontal="center"/>
      <protection/>
    </xf>
    <xf numFmtId="44" fontId="0" fillId="2" borderId="4" xfId="16" applyNumberFormat="1" applyFont="1" applyFill="1" applyBorder="1" applyAlignment="1" applyProtection="1">
      <alignment horizontal="center"/>
      <protection/>
    </xf>
    <xf numFmtId="44" fontId="0" fillId="3" borderId="16" xfId="16" applyFont="1" applyFill="1" applyBorder="1" applyAlignment="1" applyProtection="1">
      <alignment horizontal="center"/>
      <protection/>
    </xf>
    <xf numFmtId="44" fontId="0" fillId="3" borderId="4" xfId="16" applyNumberFormat="1" applyFont="1" applyFill="1" applyBorder="1" applyAlignment="1" applyProtection="1">
      <alignment horizontal="center"/>
      <protection/>
    </xf>
    <xf numFmtId="44" fontId="0" fillId="4" borderId="16" xfId="16" applyFont="1" applyFill="1" applyBorder="1" applyAlignment="1" applyProtection="1">
      <alignment horizontal="center"/>
      <protection/>
    </xf>
    <xf numFmtId="44" fontId="0" fillId="4" borderId="4" xfId="16" applyNumberFormat="1" applyFont="1" applyFill="1" applyBorder="1" applyAlignment="1" applyProtection="1">
      <alignment horizontal="center"/>
      <protection/>
    </xf>
    <xf numFmtId="44" fontId="0" fillId="5" borderId="16" xfId="16" applyFont="1" applyFill="1" applyBorder="1" applyAlignment="1" applyProtection="1">
      <alignment horizontal="center"/>
      <protection/>
    </xf>
    <xf numFmtId="44" fontId="0" fillId="5" borderId="4" xfId="16" applyNumberFormat="1" applyFont="1" applyFill="1" applyBorder="1" applyAlignment="1" applyProtection="1">
      <alignment horizontal="center"/>
      <protection/>
    </xf>
    <xf numFmtId="44" fontId="0" fillId="2" borderId="4" xfId="16" applyFont="1" applyFill="1" applyBorder="1" applyAlignment="1" applyProtection="1">
      <alignment horizontal="center"/>
      <protection/>
    </xf>
    <xf numFmtId="44" fontId="0" fillId="3" borderId="4" xfId="16" applyFont="1" applyFill="1" applyBorder="1" applyAlignment="1" applyProtection="1">
      <alignment horizontal="center"/>
      <protection/>
    </xf>
    <xf numFmtId="44" fontId="0" fillId="4" borderId="4" xfId="16" applyFont="1" applyFill="1" applyBorder="1" applyAlignment="1" applyProtection="1">
      <alignment horizontal="center"/>
      <protection/>
    </xf>
    <xf numFmtId="44" fontId="0" fillId="5" borderId="4" xfId="16" applyFont="1" applyFill="1" applyBorder="1" applyAlignment="1" applyProtection="1">
      <alignment horizontal="center"/>
      <protection/>
    </xf>
    <xf numFmtId="0" fontId="3" fillId="7" borderId="2" xfId="0" applyFont="1" applyFill="1" applyBorder="1" applyAlignment="1" applyProtection="1">
      <alignment horizontal="center"/>
      <protection/>
    </xf>
    <xf numFmtId="0" fontId="3" fillId="7" borderId="16" xfId="0" applyFont="1" applyFill="1" applyBorder="1" applyAlignment="1" applyProtection="1">
      <alignment horizontal="center"/>
      <protection/>
    </xf>
    <xf numFmtId="0" fontId="8" fillId="7" borderId="16" xfId="0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44" fontId="2" fillId="0" borderId="4" xfId="16" applyFont="1" applyBorder="1" applyAlignment="1" applyProtection="1">
      <alignment horizontal="center" vertical="center" wrapText="1"/>
      <protection/>
    </xf>
    <xf numFmtId="0" fontId="2" fillId="6" borderId="2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2" fontId="0" fillId="0" borderId="13" xfId="0" applyNumberFormat="1" applyBorder="1" applyAlignment="1" applyProtection="1" quotePrefix="1">
      <alignment horizontal="center"/>
      <protection/>
    </xf>
    <xf numFmtId="0" fontId="0" fillId="0" borderId="13" xfId="16" applyNumberFormat="1" applyFont="1" applyBorder="1" applyAlignment="1" applyProtection="1">
      <alignment horizontal="center"/>
      <protection/>
    </xf>
    <xf numFmtId="2" fontId="0" fillId="0" borderId="7" xfId="0" applyNumberFormat="1" applyBorder="1" applyAlignment="1" applyProtection="1" quotePrefix="1">
      <alignment horizontal="center"/>
      <protection/>
    </xf>
    <xf numFmtId="0" fontId="0" fillId="0" borderId="7" xfId="16" applyNumberFormat="1" applyFont="1" applyBorder="1" applyAlignment="1" applyProtection="1">
      <alignment horizontal="center"/>
      <protection/>
    </xf>
    <xf numFmtId="14" fontId="0" fillId="0" borderId="7" xfId="0" applyNumberFormat="1" applyBorder="1" applyAlignment="1" applyProtection="1" quotePrefix="1">
      <alignment horizontal="center"/>
      <protection/>
    </xf>
    <xf numFmtId="0" fontId="0" fillId="0" borderId="7" xfId="0" applyBorder="1" applyAlignment="1" applyProtection="1" quotePrefix="1">
      <alignment horizontal="center"/>
      <protection/>
    </xf>
    <xf numFmtId="44" fontId="0" fillId="0" borderId="16" xfId="16" applyFont="1" applyBorder="1" applyAlignment="1" applyProtection="1">
      <alignment horizontal="center"/>
      <protection/>
    </xf>
    <xf numFmtId="44" fontId="0" fillId="0" borderId="0" xfId="16" applyFont="1" applyAlignment="1" applyProtection="1">
      <alignment horizontal="center"/>
      <protection/>
    </xf>
    <xf numFmtId="44" fontId="0" fillId="0" borderId="4" xfId="16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8"/>
  <sheetViews>
    <sheetView tabSelected="1" workbookViewId="0" topLeftCell="A1">
      <selection activeCell="J26" sqref="J26"/>
    </sheetView>
  </sheetViews>
  <sheetFormatPr defaultColWidth="9.140625" defaultRowHeight="15"/>
  <cols>
    <col min="1" max="1" width="7.8515625" style="0" customWidth="1"/>
  </cols>
  <sheetData>
    <row r="1" ht="18.75">
      <c r="A1" s="3" t="s">
        <v>146</v>
      </c>
    </row>
    <row r="3" spans="1:10" ht="15.75">
      <c r="A3" s="58" t="s">
        <v>147</v>
      </c>
      <c r="B3" s="58"/>
      <c r="C3" s="58"/>
      <c r="D3" s="58"/>
      <c r="E3" s="58"/>
      <c r="F3" s="58"/>
      <c r="G3" s="58"/>
      <c r="H3" s="58"/>
      <c r="I3" s="58"/>
      <c r="J3" s="58"/>
    </row>
    <row r="5" spans="1:10" ht="15">
      <c r="A5" s="1" t="s">
        <v>148</v>
      </c>
      <c r="B5" s="59"/>
      <c r="C5" s="59"/>
      <c r="D5" s="59"/>
      <c r="F5" s="1" t="s">
        <v>149</v>
      </c>
      <c r="G5" s="59"/>
      <c r="H5" s="59"/>
      <c r="I5" s="59"/>
      <c r="J5" s="59"/>
    </row>
    <row r="9" spans="1:11" ht="15.7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6" t="s">
        <v>151</v>
      </c>
      <c r="B11" s="5" t="s">
        <v>152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5.75">
      <c r="A12" s="6" t="s">
        <v>153</v>
      </c>
      <c r="B12" s="5" t="s">
        <v>154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15.75">
      <c r="A13" s="6" t="s">
        <v>155</v>
      </c>
      <c r="B13" s="5" t="s">
        <v>156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5.75">
      <c r="A14" s="6"/>
      <c r="B14" s="5" t="s">
        <v>157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6" t="s">
        <v>158</v>
      </c>
      <c r="B15" s="5" t="s">
        <v>159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6"/>
      <c r="B16" s="5" t="s">
        <v>160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6"/>
      <c r="B17" s="5" t="s">
        <v>161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6"/>
      <c r="B18" s="5" t="s">
        <v>162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.75">
      <c r="A19" s="6"/>
      <c r="B19" s="5" t="s">
        <v>163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ht="15.75">
      <c r="A20" s="6"/>
      <c r="B20" s="5" t="s">
        <v>164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6" t="s">
        <v>165</v>
      </c>
      <c r="B21" s="5" t="s">
        <v>166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5.75">
      <c r="A22" s="6"/>
      <c r="B22" s="5" t="s">
        <v>167</v>
      </c>
      <c r="C22" s="5"/>
      <c r="D22" s="5"/>
      <c r="E22" s="5"/>
      <c r="F22" s="5"/>
      <c r="G22" s="5"/>
      <c r="H22" s="5"/>
      <c r="I22" s="5"/>
      <c r="J22" s="5"/>
      <c r="K22" s="5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</sheetData>
  <mergeCells count="3">
    <mergeCell ref="A3:J3"/>
    <mergeCell ref="B5:D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L260"/>
  <sheetViews>
    <sheetView workbookViewId="0" topLeftCell="A1">
      <pane ySplit="2" topLeftCell="A60" activePane="bottomLeft" state="frozen"/>
      <selection pane="bottomLeft" activeCell="F65" sqref="F65"/>
    </sheetView>
  </sheetViews>
  <sheetFormatPr defaultColWidth="9.140625" defaultRowHeight="15"/>
  <cols>
    <col min="1" max="1" width="2.421875" style="126" customWidth="1"/>
    <col min="2" max="2" width="7.7109375" style="127" bestFit="1" customWidth="1"/>
    <col min="3" max="3" width="66.28125" style="54" bestFit="1" customWidth="1"/>
    <col min="4" max="4" width="13.140625" style="54" bestFit="1" customWidth="1"/>
    <col min="5" max="6" width="10.8515625" style="121" customWidth="1"/>
    <col min="7" max="7" width="9.7109375" style="121" customWidth="1"/>
    <col min="8" max="8" width="11.140625" style="121" customWidth="1"/>
    <col min="9" max="10" width="9.8515625" style="121" customWidth="1"/>
    <col min="11" max="11" width="10.7109375" style="121" customWidth="1"/>
    <col min="12" max="12" width="10.140625" style="121" bestFit="1" customWidth="1"/>
    <col min="13" max="16384" width="9.140625" style="76" customWidth="1"/>
  </cols>
  <sheetData>
    <row r="1" spans="2:12" ht="30" customHeight="1" thickBot="1">
      <c r="B1" s="66" t="s">
        <v>169</v>
      </c>
      <c r="C1" s="67"/>
      <c r="D1" s="67"/>
      <c r="E1" s="68" t="s">
        <v>221</v>
      </c>
      <c r="F1" s="69"/>
      <c r="G1" s="70" t="s">
        <v>222</v>
      </c>
      <c r="H1" s="71"/>
      <c r="I1" s="72" t="s">
        <v>223</v>
      </c>
      <c r="J1" s="73"/>
      <c r="K1" s="74" t="s">
        <v>224</v>
      </c>
      <c r="L1" s="75"/>
    </row>
    <row r="2" spans="1:12" s="85" customFormat="1" ht="30.75" thickBot="1">
      <c r="A2" s="54"/>
      <c r="B2" s="51" t="s">
        <v>0</v>
      </c>
      <c r="C2" s="52" t="s">
        <v>1</v>
      </c>
      <c r="D2" s="51" t="s">
        <v>2</v>
      </c>
      <c r="E2" s="77" t="s">
        <v>3</v>
      </c>
      <c r="F2" s="78" t="s">
        <v>4</v>
      </c>
      <c r="G2" s="79" t="s">
        <v>3</v>
      </c>
      <c r="H2" s="80" t="s">
        <v>4</v>
      </c>
      <c r="I2" s="81" t="s">
        <v>3</v>
      </c>
      <c r="J2" s="82" t="s">
        <v>4</v>
      </c>
      <c r="K2" s="83" t="s">
        <v>3</v>
      </c>
      <c r="L2" s="84" t="s">
        <v>4</v>
      </c>
    </row>
    <row r="3" spans="2:12" ht="15.75" thickBot="1">
      <c r="B3" s="60" t="s">
        <v>5</v>
      </c>
      <c r="C3" s="61"/>
      <c r="D3" s="61"/>
      <c r="E3" s="86"/>
      <c r="F3" s="87"/>
      <c r="G3" s="87"/>
      <c r="H3" s="87"/>
      <c r="I3" s="87"/>
      <c r="J3" s="87"/>
      <c r="K3" s="87"/>
      <c r="L3" s="88"/>
    </row>
    <row r="4" spans="2:12" ht="15">
      <c r="B4" s="36">
        <v>1</v>
      </c>
      <c r="C4" s="37" t="s">
        <v>18</v>
      </c>
      <c r="D4" s="37">
        <v>25</v>
      </c>
      <c r="E4" s="89"/>
      <c r="F4" s="90">
        <f>+$D4*E4</f>
        <v>0</v>
      </c>
      <c r="G4" s="91"/>
      <c r="H4" s="92">
        <f>+$D4*G4</f>
        <v>0</v>
      </c>
      <c r="I4" s="93"/>
      <c r="J4" s="94">
        <f>+$D4*I4</f>
        <v>0</v>
      </c>
      <c r="K4" s="95"/>
      <c r="L4" s="96">
        <f>+$D4*K4</f>
        <v>0</v>
      </c>
    </row>
    <row r="5" spans="2:12" ht="15">
      <c r="B5" s="38">
        <v>2</v>
      </c>
      <c r="C5" s="39" t="s">
        <v>19</v>
      </c>
      <c r="D5" s="39">
        <v>25</v>
      </c>
      <c r="E5" s="97"/>
      <c r="F5" s="90">
        <f aca="true" t="shared" si="0" ref="F5:F68">+$D5*E5</f>
        <v>0</v>
      </c>
      <c r="G5" s="98"/>
      <c r="H5" s="92">
        <f aca="true" t="shared" si="1" ref="H5">+$D5*G5</f>
        <v>0</v>
      </c>
      <c r="I5" s="99"/>
      <c r="J5" s="94">
        <f aca="true" t="shared" si="2" ref="J5">+$D5*I5</f>
        <v>0</v>
      </c>
      <c r="K5" s="100"/>
      <c r="L5" s="96">
        <f aca="true" t="shared" si="3" ref="L5">+$D5*K5</f>
        <v>0</v>
      </c>
    </row>
    <row r="6" spans="2:12" ht="15.75" thickBot="1">
      <c r="B6" s="40">
        <v>3</v>
      </c>
      <c r="C6" s="41" t="s">
        <v>20</v>
      </c>
      <c r="D6" s="41">
        <v>25</v>
      </c>
      <c r="E6" s="101"/>
      <c r="F6" s="102">
        <f t="shared" si="0"/>
        <v>0</v>
      </c>
      <c r="G6" s="103"/>
      <c r="H6" s="104">
        <f aca="true" t="shared" si="4" ref="H6">+$D6*G6</f>
        <v>0</v>
      </c>
      <c r="I6" s="105"/>
      <c r="J6" s="106">
        <f aca="true" t="shared" si="5" ref="J6">+$D6*I6</f>
        <v>0</v>
      </c>
      <c r="K6" s="107"/>
      <c r="L6" s="108">
        <f aca="true" t="shared" si="6" ref="L6">+$D6*K6</f>
        <v>0</v>
      </c>
    </row>
    <row r="7" spans="2:12" ht="15.75" thickBot="1">
      <c r="B7" s="60" t="s">
        <v>6</v>
      </c>
      <c r="C7" s="61"/>
      <c r="D7" s="61"/>
      <c r="E7" s="86"/>
      <c r="F7" s="87"/>
      <c r="G7" s="87"/>
      <c r="H7" s="87"/>
      <c r="I7" s="87"/>
      <c r="J7" s="87"/>
      <c r="K7" s="87"/>
      <c r="L7" s="88"/>
    </row>
    <row r="8" spans="2:12" ht="15">
      <c r="B8" s="36">
        <v>4</v>
      </c>
      <c r="C8" s="37" t="s">
        <v>21</v>
      </c>
      <c r="D8" s="37">
        <v>25</v>
      </c>
      <c r="E8" s="109"/>
      <c r="F8" s="90">
        <f>+$D8*E8</f>
        <v>0</v>
      </c>
      <c r="G8" s="110"/>
      <c r="H8" s="92">
        <f aca="true" t="shared" si="7" ref="H8">+$D8*G8</f>
        <v>0</v>
      </c>
      <c r="I8" s="111"/>
      <c r="J8" s="94">
        <f aca="true" t="shared" si="8" ref="J8">+$D8*I8</f>
        <v>0</v>
      </c>
      <c r="K8" s="112"/>
      <c r="L8" s="96">
        <f aca="true" t="shared" si="9" ref="L8">+$D8*K8</f>
        <v>0</v>
      </c>
    </row>
    <row r="9" spans="2:12" ht="15">
      <c r="B9" s="38">
        <v>5</v>
      </c>
      <c r="C9" s="39" t="s">
        <v>22</v>
      </c>
      <c r="D9" s="39">
        <v>25</v>
      </c>
      <c r="E9" s="113">
        <v>0</v>
      </c>
      <c r="F9" s="90">
        <f t="shared" si="0"/>
        <v>0</v>
      </c>
      <c r="G9" s="114"/>
      <c r="H9" s="92">
        <f aca="true" t="shared" si="10" ref="H9">+$D9*G9</f>
        <v>0</v>
      </c>
      <c r="I9" s="115"/>
      <c r="J9" s="94">
        <f aca="true" t="shared" si="11" ref="J9">+$D9*I9</f>
        <v>0</v>
      </c>
      <c r="K9" s="116"/>
      <c r="L9" s="96">
        <f aca="true" t="shared" si="12" ref="L9">+$D9*K9</f>
        <v>0</v>
      </c>
    </row>
    <row r="10" spans="2:12" ht="15">
      <c r="B10" s="38">
        <v>6</v>
      </c>
      <c r="C10" s="39" t="s">
        <v>23</v>
      </c>
      <c r="D10" s="39">
        <v>25</v>
      </c>
      <c r="E10" s="113"/>
      <c r="F10" s="90">
        <f t="shared" si="0"/>
        <v>0</v>
      </c>
      <c r="G10" s="114"/>
      <c r="H10" s="92">
        <f aca="true" t="shared" si="13" ref="H10">+$D10*G10</f>
        <v>0</v>
      </c>
      <c r="I10" s="115"/>
      <c r="J10" s="94">
        <f aca="true" t="shared" si="14" ref="J10">+$D10*I10</f>
        <v>0</v>
      </c>
      <c r="K10" s="116"/>
      <c r="L10" s="96">
        <f aca="true" t="shared" si="15" ref="L10">+$D10*K10</f>
        <v>0</v>
      </c>
    </row>
    <row r="11" spans="2:12" ht="15.75" thickBot="1">
      <c r="B11" s="40">
        <v>7</v>
      </c>
      <c r="C11" s="41" t="s">
        <v>24</v>
      </c>
      <c r="D11" s="41">
        <v>25</v>
      </c>
      <c r="E11" s="117"/>
      <c r="F11" s="102">
        <f t="shared" si="0"/>
        <v>0</v>
      </c>
      <c r="G11" s="118"/>
      <c r="H11" s="104">
        <f aca="true" t="shared" si="16" ref="H11">+$D11*G11</f>
        <v>0</v>
      </c>
      <c r="I11" s="119"/>
      <c r="J11" s="106">
        <f aca="true" t="shared" si="17" ref="J11">+$D11*I11</f>
        <v>0</v>
      </c>
      <c r="K11" s="120"/>
      <c r="L11" s="108">
        <f aca="true" t="shared" si="18" ref="L11">+$D11*K11</f>
        <v>0</v>
      </c>
    </row>
    <row r="12" spans="2:12" ht="15.75" thickBot="1">
      <c r="B12" s="60" t="s">
        <v>7</v>
      </c>
      <c r="C12" s="61"/>
      <c r="D12" s="61"/>
      <c r="E12" s="86"/>
      <c r="F12" s="87"/>
      <c r="G12" s="87"/>
      <c r="H12" s="87"/>
      <c r="I12" s="87"/>
      <c r="J12" s="87"/>
      <c r="K12" s="87"/>
      <c r="L12" s="88"/>
    </row>
    <row r="13" spans="2:12" ht="15">
      <c r="B13" s="36">
        <v>8</v>
      </c>
      <c r="C13" s="37" t="s">
        <v>25</v>
      </c>
      <c r="D13" s="37">
        <v>25</v>
      </c>
      <c r="E13" s="109"/>
      <c r="F13" s="90">
        <f t="shared" si="0"/>
        <v>0</v>
      </c>
      <c r="G13" s="110"/>
      <c r="H13" s="92">
        <f aca="true" t="shared" si="19" ref="H13">+$D13*G13</f>
        <v>0</v>
      </c>
      <c r="I13" s="111"/>
      <c r="J13" s="94">
        <f aca="true" t="shared" si="20" ref="J13">+$D13*I13</f>
        <v>0</v>
      </c>
      <c r="K13" s="112"/>
      <c r="L13" s="96">
        <f aca="true" t="shared" si="21" ref="L13">+$D13*K13</f>
        <v>0</v>
      </c>
    </row>
    <row r="14" spans="2:12" ht="15">
      <c r="B14" s="38">
        <v>9</v>
      </c>
      <c r="C14" s="39" t="s">
        <v>26</v>
      </c>
      <c r="D14" s="39">
        <v>25</v>
      </c>
      <c r="E14" s="113"/>
      <c r="F14" s="90">
        <f t="shared" si="0"/>
        <v>0</v>
      </c>
      <c r="G14" s="114"/>
      <c r="H14" s="92">
        <f aca="true" t="shared" si="22" ref="H14">+$D14*G14</f>
        <v>0</v>
      </c>
      <c r="I14" s="115"/>
      <c r="J14" s="94">
        <f aca="true" t="shared" si="23" ref="J14">+$D14*I14</f>
        <v>0</v>
      </c>
      <c r="K14" s="116"/>
      <c r="L14" s="96">
        <f aca="true" t="shared" si="24" ref="L14">+$D14*K14</f>
        <v>0</v>
      </c>
    </row>
    <row r="15" spans="2:12" ht="15.75" thickBot="1">
      <c r="B15" s="40">
        <v>10</v>
      </c>
      <c r="C15" s="41" t="s">
        <v>27</v>
      </c>
      <c r="D15" s="41">
        <v>25</v>
      </c>
      <c r="E15" s="117"/>
      <c r="F15" s="102">
        <f t="shared" si="0"/>
        <v>0</v>
      </c>
      <c r="G15" s="118"/>
      <c r="H15" s="104">
        <f aca="true" t="shared" si="25" ref="H15">+$D15*G15</f>
        <v>0</v>
      </c>
      <c r="I15" s="119"/>
      <c r="J15" s="106">
        <f aca="true" t="shared" si="26" ref="J15">+$D15*I15</f>
        <v>0</v>
      </c>
      <c r="K15" s="120"/>
      <c r="L15" s="108">
        <f aca="true" t="shared" si="27" ref="L15">+$D15*K15</f>
        <v>0</v>
      </c>
    </row>
    <row r="16" spans="2:12" ht="15.75" thickBot="1">
      <c r="B16" s="60" t="s">
        <v>8</v>
      </c>
      <c r="C16" s="61"/>
      <c r="D16" s="61"/>
      <c r="E16" s="86"/>
      <c r="F16" s="87"/>
      <c r="G16" s="87"/>
      <c r="H16" s="87"/>
      <c r="I16" s="87"/>
      <c r="J16" s="87"/>
      <c r="K16" s="87"/>
      <c r="L16" s="88"/>
    </row>
    <row r="17" spans="2:12" ht="15">
      <c r="B17" s="36">
        <v>11</v>
      </c>
      <c r="C17" s="37" t="s">
        <v>28</v>
      </c>
      <c r="D17" s="37">
        <v>25</v>
      </c>
      <c r="E17" s="109"/>
      <c r="F17" s="90">
        <f t="shared" si="0"/>
        <v>0</v>
      </c>
      <c r="G17" s="110"/>
      <c r="H17" s="92">
        <f aca="true" t="shared" si="28" ref="H17">+$D17*G17</f>
        <v>0</v>
      </c>
      <c r="I17" s="111"/>
      <c r="J17" s="94">
        <f aca="true" t="shared" si="29" ref="J17">+$D17*I17</f>
        <v>0</v>
      </c>
      <c r="K17" s="112"/>
      <c r="L17" s="96">
        <f aca="true" t="shared" si="30" ref="L17">+$D17*K17</f>
        <v>0</v>
      </c>
    </row>
    <row r="18" spans="2:12" ht="15">
      <c r="B18" s="38">
        <v>12</v>
      </c>
      <c r="C18" s="39" t="s">
        <v>29</v>
      </c>
      <c r="D18" s="39">
        <v>25</v>
      </c>
      <c r="E18" s="113"/>
      <c r="F18" s="90">
        <f t="shared" si="0"/>
        <v>0</v>
      </c>
      <c r="G18" s="114"/>
      <c r="H18" s="92">
        <f aca="true" t="shared" si="31" ref="H18">+$D18*G18</f>
        <v>0</v>
      </c>
      <c r="I18" s="115"/>
      <c r="J18" s="94">
        <f aca="true" t="shared" si="32" ref="J18">+$D18*I18</f>
        <v>0</v>
      </c>
      <c r="K18" s="116"/>
      <c r="L18" s="96">
        <f aca="true" t="shared" si="33" ref="L18">+$D18*K18</f>
        <v>0</v>
      </c>
    </row>
    <row r="19" spans="2:12" ht="15">
      <c r="B19" s="38">
        <v>13</v>
      </c>
      <c r="C19" s="39" t="s">
        <v>30</v>
      </c>
      <c r="D19" s="39">
        <v>25</v>
      </c>
      <c r="E19" s="113"/>
      <c r="F19" s="90">
        <f t="shared" si="0"/>
        <v>0</v>
      </c>
      <c r="G19" s="114"/>
      <c r="H19" s="92">
        <f aca="true" t="shared" si="34" ref="H19">+$D19*G19</f>
        <v>0</v>
      </c>
      <c r="I19" s="115"/>
      <c r="J19" s="94">
        <f aca="true" t="shared" si="35" ref="J19">+$D19*I19</f>
        <v>0</v>
      </c>
      <c r="K19" s="116"/>
      <c r="L19" s="96">
        <f aca="true" t="shared" si="36" ref="L19">+$D19*K19</f>
        <v>0</v>
      </c>
    </row>
    <row r="20" spans="2:12" ht="15">
      <c r="B20" s="38">
        <v>14</v>
      </c>
      <c r="C20" s="39" t="s">
        <v>31</v>
      </c>
      <c r="D20" s="39">
        <v>25</v>
      </c>
      <c r="E20" s="113"/>
      <c r="F20" s="90">
        <f t="shared" si="0"/>
        <v>0</v>
      </c>
      <c r="G20" s="114"/>
      <c r="H20" s="92">
        <f aca="true" t="shared" si="37" ref="H20">+$D20*G20</f>
        <v>0</v>
      </c>
      <c r="I20" s="115"/>
      <c r="J20" s="94">
        <f aca="true" t="shared" si="38" ref="J20">+$D20*I20</f>
        <v>0</v>
      </c>
      <c r="K20" s="116"/>
      <c r="L20" s="96">
        <f aca="true" t="shared" si="39" ref="L20">+$D20*K20</f>
        <v>0</v>
      </c>
    </row>
    <row r="21" spans="2:12" ht="15">
      <c r="B21" s="38">
        <v>15</v>
      </c>
      <c r="C21" s="39" t="s">
        <v>32</v>
      </c>
      <c r="D21" s="39">
        <v>25</v>
      </c>
      <c r="E21" s="113"/>
      <c r="F21" s="90">
        <f t="shared" si="0"/>
        <v>0</v>
      </c>
      <c r="G21" s="114"/>
      <c r="H21" s="92">
        <f aca="true" t="shared" si="40" ref="H21">+$D21*G21</f>
        <v>0</v>
      </c>
      <c r="I21" s="115"/>
      <c r="J21" s="94">
        <f aca="true" t="shared" si="41" ref="J21">+$D21*I21</f>
        <v>0</v>
      </c>
      <c r="K21" s="116"/>
      <c r="L21" s="96">
        <f aca="true" t="shared" si="42" ref="L21">+$D21*K21</f>
        <v>0</v>
      </c>
    </row>
    <row r="22" spans="2:12" ht="15">
      <c r="B22" s="38">
        <v>16</v>
      </c>
      <c r="C22" s="39" t="s">
        <v>33</v>
      </c>
      <c r="D22" s="39">
        <v>25</v>
      </c>
      <c r="E22" s="113"/>
      <c r="F22" s="90">
        <f t="shared" si="0"/>
        <v>0</v>
      </c>
      <c r="G22" s="114"/>
      <c r="H22" s="92">
        <f aca="true" t="shared" si="43" ref="H22">+$D22*G22</f>
        <v>0</v>
      </c>
      <c r="I22" s="115"/>
      <c r="J22" s="94">
        <f aca="true" t="shared" si="44" ref="J22">+$D22*I22</f>
        <v>0</v>
      </c>
      <c r="K22" s="116"/>
      <c r="L22" s="96">
        <f aca="true" t="shared" si="45" ref="L22">+$D22*K22</f>
        <v>0</v>
      </c>
    </row>
    <row r="23" spans="2:12" ht="15">
      <c r="B23" s="38">
        <v>17</v>
      </c>
      <c r="C23" s="39" t="s">
        <v>34</v>
      </c>
      <c r="D23" s="39">
        <v>25</v>
      </c>
      <c r="E23" s="113"/>
      <c r="F23" s="90">
        <f t="shared" si="0"/>
        <v>0</v>
      </c>
      <c r="G23" s="114"/>
      <c r="H23" s="92">
        <f aca="true" t="shared" si="46" ref="H23">+$D23*G23</f>
        <v>0</v>
      </c>
      <c r="I23" s="115"/>
      <c r="J23" s="94">
        <f aca="true" t="shared" si="47" ref="J23">+$D23*I23</f>
        <v>0</v>
      </c>
      <c r="K23" s="116"/>
      <c r="L23" s="96">
        <f aca="true" t="shared" si="48" ref="L23">+$D23*K23</f>
        <v>0</v>
      </c>
    </row>
    <row r="24" spans="2:12" ht="15">
      <c r="B24" s="38">
        <v>18</v>
      </c>
      <c r="C24" s="39" t="s">
        <v>35</v>
      </c>
      <c r="D24" s="39">
        <v>25</v>
      </c>
      <c r="E24" s="113"/>
      <c r="F24" s="90">
        <f t="shared" si="0"/>
        <v>0</v>
      </c>
      <c r="G24" s="114"/>
      <c r="H24" s="92">
        <f aca="true" t="shared" si="49" ref="H24">+$D24*G24</f>
        <v>0</v>
      </c>
      <c r="I24" s="115"/>
      <c r="J24" s="94">
        <f aca="true" t="shared" si="50" ref="J24">+$D24*I24</f>
        <v>0</v>
      </c>
      <c r="K24" s="116"/>
      <c r="L24" s="96">
        <f aca="true" t="shared" si="51" ref="L24">+$D24*K24</f>
        <v>0</v>
      </c>
    </row>
    <row r="25" spans="2:12" ht="15.75" thickBot="1">
      <c r="B25" s="40">
        <v>19</v>
      </c>
      <c r="C25" s="41" t="s">
        <v>36</v>
      </c>
      <c r="D25" s="41">
        <v>25</v>
      </c>
      <c r="E25" s="117"/>
      <c r="F25" s="102">
        <f t="shared" si="0"/>
        <v>0</v>
      </c>
      <c r="G25" s="118"/>
      <c r="H25" s="104">
        <f aca="true" t="shared" si="52" ref="H25">+$D25*G25</f>
        <v>0</v>
      </c>
      <c r="I25" s="119"/>
      <c r="J25" s="106">
        <f aca="true" t="shared" si="53" ref="J25">+$D25*I25</f>
        <v>0</v>
      </c>
      <c r="K25" s="120"/>
      <c r="L25" s="108">
        <f aca="true" t="shared" si="54" ref="L25">+$D25*K25</f>
        <v>0</v>
      </c>
    </row>
    <row r="26" spans="2:12" ht="15.75" thickBot="1">
      <c r="B26" s="60" t="s">
        <v>9</v>
      </c>
      <c r="C26" s="61"/>
      <c r="D26" s="61"/>
      <c r="E26" s="86"/>
      <c r="F26" s="87"/>
      <c r="G26" s="87"/>
      <c r="H26" s="87"/>
      <c r="I26" s="87"/>
      <c r="J26" s="87"/>
      <c r="K26" s="87"/>
      <c r="L26" s="88"/>
    </row>
    <row r="27" spans="2:12" ht="15">
      <c r="B27" s="36">
        <v>20</v>
      </c>
      <c r="C27" s="37" t="s">
        <v>21</v>
      </c>
      <c r="D27" s="37">
        <v>25</v>
      </c>
      <c r="E27" s="109"/>
      <c r="F27" s="90">
        <f t="shared" si="0"/>
        <v>0</v>
      </c>
      <c r="G27" s="110"/>
      <c r="H27" s="92">
        <f aca="true" t="shared" si="55" ref="H27">+$D27*G27</f>
        <v>0</v>
      </c>
      <c r="I27" s="111"/>
      <c r="J27" s="94">
        <f aca="true" t="shared" si="56" ref="J27">+$D27*I27</f>
        <v>0</v>
      </c>
      <c r="K27" s="112"/>
      <c r="L27" s="96">
        <f aca="true" t="shared" si="57" ref="L27">+$D27*K27</f>
        <v>0</v>
      </c>
    </row>
    <row r="28" spans="2:12" ht="15">
      <c r="B28" s="38">
        <v>21</v>
      </c>
      <c r="C28" s="39" t="s">
        <v>22</v>
      </c>
      <c r="D28" s="39">
        <v>25</v>
      </c>
      <c r="E28" s="113"/>
      <c r="F28" s="90">
        <f t="shared" si="0"/>
        <v>0</v>
      </c>
      <c r="G28" s="114"/>
      <c r="H28" s="92">
        <f aca="true" t="shared" si="58" ref="H28">+$D28*G28</f>
        <v>0</v>
      </c>
      <c r="I28" s="115"/>
      <c r="J28" s="94">
        <f aca="true" t="shared" si="59" ref="J28">+$D28*I28</f>
        <v>0</v>
      </c>
      <c r="K28" s="116"/>
      <c r="L28" s="96">
        <f aca="true" t="shared" si="60" ref="L28">+$D28*K28</f>
        <v>0</v>
      </c>
    </row>
    <row r="29" spans="2:12" ht="15">
      <c r="B29" s="38">
        <v>22</v>
      </c>
      <c r="C29" s="39" t="s">
        <v>23</v>
      </c>
      <c r="D29" s="39">
        <v>25</v>
      </c>
      <c r="E29" s="113"/>
      <c r="F29" s="90">
        <f t="shared" si="0"/>
        <v>0</v>
      </c>
      <c r="G29" s="114"/>
      <c r="H29" s="92">
        <f aca="true" t="shared" si="61" ref="H29">+$D29*G29</f>
        <v>0</v>
      </c>
      <c r="I29" s="115"/>
      <c r="J29" s="94">
        <f aca="true" t="shared" si="62" ref="J29">+$D29*I29</f>
        <v>0</v>
      </c>
      <c r="K29" s="116"/>
      <c r="L29" s="96">
        <f aca="true" t="shared" si="63" ref="L29">+$D29*K29</f>
        <v>0</v>
      </c>
    </row>
    <row r="30" spans="2:12" ht="15">
      <c r="B30" s="38">
        <v>23</v>
      </c>
      <c r="C30" s="39" t="s">
        <v>24</v>
      </c>
      <c r="D30" s="39">
        <v>25</v>
      </c>
      <c r="E30" s="113"/>
      <c r="F30" s="90">
        <f t="shared" si="0"/>
        <v>0</v>
      </c>
      <c r="G30" s="114"/>
      <c r="H30" s="92">
        <f aca="true" t="shared" si="64" ref="H30">+$D30*G30</f>
        <v>0</v>
      </c>
      <c r="I30" s="115"/>
      <c r="J30" s="94">
        <f aca="true" t="shared" si="65" ref="J30">+$D30*I30</f>
        <v>0</v>
      </c>
      <c r="K30" s="116"/>
      <c r="L30" s="96">
        <f aca="true" t="shared" si="66" ref="L30">+$D30*K30</f>
        <v>0</v>
      </c>
    </row>
    <row r="31" spans="2:12" ht="15.75" thickBot="1">
      <c r="B31" s="40">
        <v>24</v>
      </c>
      <c r="C31" s="41" t="s">
        <v>37</v>
      </c>
      <c r="D31" s="41">
        <v>25</v>
      </c>
      <c r="E31" s="117"/>
      <c r="F31" s="102">
        <f t="shared" si="0"/>
        <v>0</v>
      </c>
      <c r="G31" s="118"/>
      <c r="H31" s="104">
        <f aca="true" t="shared" si="67" ref="H31">+$D31*G31</f>
        <v>0</v>
      </c>
      <c r="I31" s="119"/>
      <c r="J31" s="106">
        <f aca="true" t="shared" si="68" ref="J31">+$D31*I31</f>
        <v>0</v>
      </c>
      <c r="K31" s="120"/>
      <c r="L31" s="108">
        <f aca="true" t="shared" si="69" ref="L31">+$D31*K31</f>
        <v>0</v>
      </c>
    </row>
    <row r="32" spans="2:12" ht="15.75" thickBot="1">
      <c r="B32" s="60" t="s">
        <v>10</v>
      </c>
      <c r="C32" s="61"/>
      <c r="D32" s="61"/>
      <c r="E32" s="86"/>
      <c r="F32" s="87"/>
      <c r="G32" s="87"/>
      <c r="H32" s="87"/>
      <c r="I32" s="87"/>
      <c r="J32" s="87"/>
      <c r="K32" s="87"/>
      <c r="L32" s="88"/>
    </row>
    <row r="33" spans="2:12" ht="15">
      <c r="B33" s="36">
        <v>25</v>
      </c>
      <c r="C33" s="37" t="s">
        <v>21</v>
      </c>
      <c r="D33" s="37">
        <v>25</v>
      </c>
      <c r="E33" s="109"/>
      <c r="F33" s="90">
        <f t="shared" si="0"/>
        <v>0</v>
      </c>
      <c r="G33" s="110"/>
      <c r="H33" s="92">
        <f aca="true" t="shared" si="70" ref="H33">+$D33*G33</f>
        <v>0</v>
      </c>
      <c r="I33" s="111"/>
      <c r="J33" s="94">
        <f aca="true" t="shared" si="71" ref="J33">+$D33*I33</f>
        <v>0</v>
      </c>
      <c r="K33" s="112"/>
      <c r="L33" s="96">
        <f aca="true" t="shared" si="72" ref="L33">+$D33*K33</f>
        <v>0</v>
      </c>
    </row>
    <row r="34" spans="2:12" ht="15">
      <c r="B34" s="38">
        <v>26</v>
      </c>
      <c r="C34" s="39" t="s">
        <v>22</v>
      </c>
      <c r="D34" s="39">
        <v>25</v>
      </c>
      <c r="E34" s="113"/>
      <c r="F34" s="90">
        <f t="shared" si="0"/>
        <v>0</v>
      </c>
      <c r="G34" s="114"/>
      <c r="H34" s="92">
        <f aca="true" t="shared" si="73" ref="H34">+$D34*G34</f>
        <v>0</v>
      </c>
      <c r="I34" s="115"/>
      <c r="J34" s="94">
        <f aca="true" t="shared" si="74" ref="J34">+$D34*I34</f>
        <v>0</v>
      </c>
      <c r="K34" s="116"/>
      <c r="L34" s="96">
        <f aca="true" t="shared" si="75" ref="L34">+$D34*K34</f>
        <v>0</v>
      </c>
    </row>
    <row r="35" spans="2:12" ht="15">
      <c r="B35" s="38">
        <v>27</v>
      </c>
      <c r="C35" s="39" t="s">
        <v>23</v>
      </c>
      <c r="D35" s="39">
        <v>25</v>
      </c>
      <c r="E35" s="113"/>
      <c r="F35" s="90">
        <f t="shared" si="0"/>
        <v>0</v>
      </c>
      <c r="G35" s="114"/>
      <c r="H35" s="92">
        <f aca="true" t="shared" si="76" ref="H35">+$D35*G35</f>
        <v>0</v>
      </c>
      <c r="I35" s="115"/>
      <c r="J35" s="94">
        <f aca="true" t="shared" si="77" ref="J35">+$D35*I35</f>
        <v>0</v>
      </c>
      <c r="K35" s="116"/>
      <c r="L35" s="96">
        <f aca="true" t="shared" si="78" ref="L35">+$D35*K35</f>
        <v>0</v>
      </c>
    </row>
    <row r="36" spans="2:12" ht="15.75" thickBot="1">
      <c r="B36" s="40">
        <v>28</v>
      </c>
      <c r="C36" s="39" t="s">
        <v>24</v>
      </c>
      <c r="D36" s="41">
        <v>25</v>
      </c>
      <c r="E36" s="117"/>
      <c r="F36" s="102">
        <f t="shared" si="0"/>
        <v>0</v>
      </c>
      <c r="G36" s="118"/>
      <c r="H36" s="104">
        <f aca="true" t="shared" si="79" ref="H36">+$D36*G36</f>
        <v>0</v>
      </c>
      <c r="I36" s="119"/>
      <c r="J36" s="106">
        <f aca="true" t="shared" si="80" ref="J36">+$D36*I36</f>
        <v>0</v>
      </c>
      <c r="K36" s="120"/>
      <c r="L36" s="108">
        <f aca="true" t="shared" si="81" ref="L36">+$D36*K36</f>
        <v>0</v>
      </c>
    </row>
    <row r="37" spans="2:12" ht="15.75" thickBot="1">
      <c r="B37" s="60" t="s">
        <v>11</v>
      </c>
      <c r="C37" s="61"/>
      <c r="D37" s="61"/>
      <c r="E37" s="86"/>
      <c r="F37" s="87"/>
      <c r="G37" s="87"/>
      <c r="H37" s="87"/>
      <c r="I37" s="87"/>
      <c r="J37" s="87"/>
      <c r="K37" s="87"/>
      <c r="L37" s="88"/>
    </row>
    <row r="38" spans="2:12" ht="15">
      <c r="B38" s="36">
        <v>29</v>
      </c>
      <c r="C38" s="37" t="s">
        <v>21</v>
      </c>
      <c r="D38" s="37">
        <v>25</v>
      </c>
      <c r="E38" s="109"/>
      <c r="F38" s="90">
        <f t="shared" si="0"/>
        <v>0</v>
      </c>
      <c r="G38" s="110"/>
      <c r="H38" s="92">
        <f aca="true" t="shared" si="82" ref="H38">+$D38*G38</f>
        <v>0</v>
      </c>
      <c r="I38" s="111"/>
      <c r="J38" s="94">
        <f aca="true" t="shared" si="83" ref="J38">+$D38*I38</f>
        <v>0</v>
      </c>
      <c r="K38" s="112"/>
      <c r="L38" s="96">
        <f aca="true" t="shared" si="84" ref="L38">+$D38*K38</f>
        <v>0</v>
      </c>
    </row>
    <row r="39" spans="2:12" ht="15">
      <c r="B39" s="38">
        <v>30</v>
      </c>
      <c r="C39" s="39" t="s">
        <v>22</v>
      </c>
      <c r="D39" s="39">
        <v>25</v>
      </c>
      <c r="E39" s="113"/>
      <c r="F39" s="90">
        <f t="shared" si="0"/>
        <v>0</v>
      </c>
      <c r="G39" s="114"/>
      <c r="H39" s="92">
        <f aca="true" t="shared" si="85" ref="H39">+$D39*G39</f>
        <v>0</v>
      </c>
      <c r="I39" s="115"/>
      <c r="J39" s="94">
        <f aca="true" t="shared" si="86" ref="J39">+$D39*I39</f>
        <v>0</v>
      </c>
      <c r="K39" s="116"/>
      <c r="L39" s="96">
        <f aca="true" t="shared" si="87" ref="L39">+$D39*K39</f>
        <v>0</v>
      </c>
    </row>
    <row r="40" spans="2:12" ht="15">
      <c r="B40" s="38">
        <v>31</v>
      </c>
      <c r="C40" s="39" t="s">
        <v>23</v>
      </c>
      <c r="D40" s="39">
        <v>25</v>
      </c>
      <c r="E40" s="113"/>
      <c r="F40" s="90">
        <f t="shared" si="0"/>
        <v>0</v>
      </c>
      <c r="G40" s="114"/>
      <c r="H40" s="92">
        <f aca="true" t="shared" si="88" ref="H40">+$D40*G40</f>
        <v>0</v>
      </c>
      <c r="I40" s="115"/>
      <c r="J40" s="94">
        <f aca="true" t="shared" si="89" ref="J40">+$D40*I40</f>
        <v>0</v>
      </c>
      <c r="K40" s="116"/>
      <c r="L40" s="96">
        <f aca="true" t="shared" si="90" ref="L40">+$D40*K40</f>
        <v>0</v>
      </c>
    </row>
    <row r="41" spans="2:12" ht="15">
      <c r="B41" s="38">
        <v>32</v>
      </c>
      <c r="C41" s="39" t="s">
        <v>24</v>
      </c>
      <c r="D41" s="39">
        <v>25</v>
      </c>
      <c r="E41" s="113"/>
      <c r="F41" s="90">
        <f t="shared" si="0"/>
        <v>0</v>
      </c>
      <c r="G41" s="114"/>
      <c r="H41" s="92">
        <f aca="true" t="shared" si="91" ref="H41">+$D41*G41</f>
        <v>0</v>
      </c>
      <c r="I41" s="115"/>
      <c r="J41" s="94">
        <f aca="true" t="shared" si="92" ref="J41">+$D41*I41</f>
        <v>0</v>
      </c>
      <c r="K41" s="116"/>
      <c r="L41" s="96">
        <f aca="true" t="shared" si="93" ref="L41">+$D41*K41</f>
        <v>0</v>
      </c>
    </row>
    <row r="42" spans="2:12" ht="15.75" thickBot="1">
      <c r="B42" s="38">
        <v>33</v>
      </c>
      <c r="C42" s="39" t="s">
        <v>37</v>
      </c>
      <c r="D42" s="39">
        <v>25</v>
      </c>
      <c r="E42" s="117"/>
      <c r="F42" s="102">
        <f t="shared" si="0"/>
        <v>0</v>
      </c>
      <c r="G42" s="118"/>
      <c r="H42" s="104">
        <f aca="true" t="shared" si="94" ref="H42">+$D42*G42</f>
        <v>0</v>
      </c>
      <c r="I42" s="119"/>
      <c r="J42" s="106">
        <f aca="true" t="shared" si="95" ref="J42">+$D42*I42</f>
        <v>0</v>
      </c>
      <c r="K42" s="120"/>
      <c r="L42" s="108">
        <f aca="true" t="shared" si="96" ref="L42">+$D42*K42</f>
        <v>0</v>
      </c>
    </row>
    <row r="43" spans="2:12" ht="15.75" thickBot="1">
      <c r="B43" s="60" t="s">
        <v>12</v>
      </c>
      <c r="C43" s="61"/>
      <c r="D43" s="61"/>
      <c r="E43" s="86"/>
      <c r="F43" s="87"/>
      <c r="G43" s="87"/>
      <c r="H43" s="87"/>
      <c r="I43" s="87"/>
      <c r="J43" s="87"/>
      <c r="K43" s="87"/>
      <c r="L43" s="88"/>
    </row>
    <row r="44" spans="2:12" ht="15">
      <c r="B44" s="42">
        <v>34</v>
      </c>
      <c r="C44" s="43" t="s">
        <v>38</v>
      </c>
      <c r="D44" s="43">
        <v>25</v>
      </c>
      <c r="E44" s="109"/>
      <c r="F44" s="90">
        <f t="shared" si="0"/>
        <v>0</v>
      </c>
      <c r="G44" s="110"/>
      <c r="H44" s="92">
        <f aca="true" t="shared" si="97" ref="H44">+$D44*G44</f>
        <v>0</v>
      </c>
      <c r="I44" s="111"/>
      <c r="J44" s="94">
        <f aca="true" t="shared" si="98" ref="J44">+$D44*I44</f>
        <v>0</v>
      </c>
      <c r="K44" s="112"/>
      <c r="L44" s="96">
        <f aca="true" t="shared" si="99" ref="L44">+$D44*K44</f>
        <v>0</v>
      </c>
    </row>
    <row r="45" spans="2:12" ht="15">
      <c r="B45" s="38">
        <v>35</v>
      </c>
      <c r="C45" s="39" t="s">
        <v>39</v>
      </c>
      <c r="D45" s="39">
        <v>25</v>
      </c>
      <c r="E45" s="113"/>
      <c r="F45" s="90">
        <f t="shared" si="0"/>
        <v>0</v>
      </c>
      <c r="G45" s="114"/>
      <c r="H45" s="92">
        <f aca="true" t="shared" si="100" ref="H45">+$D45*G45</f>
        <v>0</v>
      </c>
      <c r="I45" s="115"/>
      <c r="J45" s="94">
        <f aca="true" t="shared" si="101" ref="J45">+$D45*I45</f>
        <v>0</v>
      </c>
      <c r="K45" s="116"/>
      <c r="L45" s="96">
        <f aca="true" t="shared" si="102" ref="L45">+$D45*K45</f>
        <v>0</v>
      </c>
    </row>
    <row r="46" spans="2:12" ht="15">
      <c r="B46" s="38">
        <v>36</v>
      </c>
      <c r="C46" s="39" t="s">
        <v>40</v>
      </c>
      <c r="D46" s="39">
        <v>25</v>
      </c>
      <c r="E46" s="113"/>
      <c r="F46" s="90">
        <f t="shared" si="0"/>
        <v>0</v>
      </c>
      <c r="G46" s="114"/>
      <c r="H46" s="92">
        <f aca="true" t="shared" si="103" ref="H46">+$D46*G46</f>
        <v>0</v>
      </c>
      <c r="I46" s="115"/>
      <c r="J46" s="94">
        <f aca="true" t="shared" si="104" ref="J46">+$D46*I46</f>
        <v>0</v>
      </c>
      <c r="K46" s="116"/>
      <c r="L46" s="96">
        <f aca="true" t="shared" si="105" ref="L46">+$D46*K46</f>
        <v>0</v>
      </c>
    </row>
    <row r="47" spans="2:12" ht="15">
      <c r="B47" s="38">
        <v>37</v>
      </c>
      <c r="C47" s="39" t="s">
        <v>41</v>
      </c>
      <c r="D47" s="39">
        <v>25</v>
      </c>
      <c r="E47" s="113"/>
      <c r="F47" s="90">
        <f t="shared" si="0"/>
        <v>0</v>
      </c>
      <c r="G47" s="114"/>
      <c r="H47" s="92">
        <f aca="true" t="shared" si="106" ref="H47">+$D47*G47</f>
        <v>0</v>
      </c>
      <c r="I47" s="115"/>
      <c r="J47" s="94">
        <f aca="true" t="shared" si="107" ref="J47">+$D47*I47</f>
        <v>0</v>
      </c>
      <c r="K47" s="116"/>
      <c r="L47" s="96">
        <f aca="true" t="shared" si="108" ref="L47">+$D47*K47</f>
        <v>0</v>
      </c>
    </row>
    <row r="48" spans="2:12" ht="15">
      <c r="B48" s="38">
        <v>38</v>
      </c>
      <c r="C48" s="39" t="s">
        <v>42</v>
      </c>
      <c r="D48" s="39">
        <v>25</v>
      </c>
      <c r="E48" s="113"/>
      <c r="F48" s="90">
        <f t="shared" si="0"/>
        <v>0</v>
      </c>
      <c r="G48" s="114"/>
      <c r="H48" s="92">
        <f aca="true" t="shared" si="109" ref="H48">+$D48*G48</f>
        <v>0</v>
      </c>
      <c r="I48" s="115"/>
      <c r="J48" s="94">
        <f aca="true" t="shared" si="110" ref="J48">+$D48*I48</f>
        <v>0</v>
      </c>
      <c r="K48" s="116"/>
      <c r="L48" s="96">
        <f aca="true" t="shared" si="111" ref="L48">+$D48*K48</f>
        <v>0</v>
      </c>
    </row>
    <row r="49" spans="2:12" ht="15">
      <c r="B49" s="38">
        <v>39</v>
      </c>
      <c r="C49" s="39" t="s">
        <v>43</v>
      </c>
      <c r="D49" s="39">
        <v>25</v>
      </c>
      <c r="E49" s="113"/>
      <c r="F49" s="90">
        <f t="shared" si="0"/>
        <v>0</v>
      </c>
      <c r="G49" s="114"/>
      <c r="H49" s="92">
        <f aca="true" t="shared" si="112" ref="H49">+$D49*G49</f>
        <v>0</v>
      </c>
      <c r="I49" s="115"/>
      <c r="J49" s="94">
        <f aca="true" t="shared" si="113" ref="J49">+$D49*I49</f>
        <v>0</v>
      </c>
      <c r="K49" s="116"/>
      <c r="L49" s="96">
        <f aca="true" t="shared" si="114" ref="L49">+$D49*K49</f>
        <v>0</v>
      </c>
    </row>
    <row r="50" spans="2:12" ht="15.75" thickBot="1">
      <c r="B50" s="44">
        <v>40</v>
      </c>
      <c r="C50" s="45" t="s">
        <v>44</v>
      </c>
      <c r="D50" s="45">
        <v>25</v>
      </c>
      <c r="E50" s="117"/>
      <c r="F50" s="102">
        <f t="shared" si="0"/>
        <v>0</v>
      </c>
      <c r="G50" s="118"/>
      <c r="H50" s="104">
        <f aca="true" t="shared" si="115" ref="H50">+$D50*G50</f>
        <v>0</v>
      </c>
      <c r="I50" s="119"/>
      <c r="J50" s="106">
        <f aca="true" t="shared" si="116" ref="J50">+$D50*I50</f>
        <v>0</v>
      </c>
      <c r="K50" s="120"/>
      <c r="L50" s="108">
        <f aca="true" t="shared" si="117" ref="L50">+$D50*K50</f>
        <v>0</v>
      </c>
    </row>
    <row r="51" spans="2:12" ht="15.75" thickBot="1">
      <c r="B51" s="60" t="s">
        <v>13</v>
      </c>
      <c r="C51" s="61"/>
      <c r="D51" s="61"/>
      <c r="E51" s="86"/>
      <c r="F51" s="87"/>
      <c r="G51" s="87"/>
      <c r="H51" s="87"/>
      <c r="I51" s="87"/>
      <c r="J51" s="87"/>
      <c r="K51" s="87"/>
      <c r="L51" s="88"/>
    </row>
    <row r="52" spans="2:12" ht="15">
      <c r="B52" s="36">
        <v>41</v>
      </c>
      <c r="C52" s="37" t="s">
        <v>21</v>
      </c>
      <c r="D52" s="37">
        <v>25</v>
      </c>
      <c r="E52" s="109"/>
      <c r="F52" s="90">
        <f t="shared" si="0"/>
        <v>0</v>
      </c>
      <c r="G52" s="110"/>
      <c r="H52" s="92">
        <f aca="true" t="shared" si="118" ref="H52">+$D52*G52</f>
        <v>0</v>
      </c>
      <c r="I52" s="111"/>
      <c r="J52" s="94">
        <f aca="true" t="shared" si="119" ref="J52">+$D52*I52</f>
        <v>0</v>
      </c>
      <c r="K52" s="112"/>
      <c r="L52" s="96">
        <f aca="true" t="shared" si="120" ref="L52">+$D52*K52</f>
        <v>0</v>
      </c>
    </row>
    <row r="53" spans="2:12" ht="15">
      <c r="B53" s="38">
        <v>42</v>
      </c>
      <c r="C53" s="39" t="s">
        <v>22</v>
      </c>
      <c r="D53" s="39">
        <v>25</v>
      </c>
      <c r="E53" s="113"/>
      <c r="F53" s="90">
        <f t="shared" si="0"/>
        <v>0</v>
      </c>
      <c r="G53" s="114"/>
      <c r="H53" s="92">
        <f aca="true" t="shared" si="121" ref="H53">+$D53*G53</f>
        <v>0</v>
      </c>
      <c r="I53" s="115"/>
      <c r="J53" s="94">
        <f aca="true" t="shared" si="122" ref="J53">+$D53*I53</f>
        <v>0</v>
      </c>
      <c r="K53" s="116"/>
      <c r="L53" s="96">
        <f aca="true" t="shared" si="123" ref="L53">+$D53*K53</f>
        <v>0</v>
      </c>
    </row>
    <row r="54" spans="2:12" ht="15">
      <c r="B54" s="38">
        <v>43</v>
      </c>
      <c r="C54" s="39" t="s">
        <v>23</v>
      </c>
      <c r="D54" s="39">
        <v>25</v>
      </c>
      <c r="E54" s="113"/>
      <c r="F54" s="90">
        <f t="shared" si="0"/>
        <v>0</v>
      </c>
      <c r="G54" s="114"/>
      <c r="H54" s="92">
        <f aca="true" t="shared" si="124" ref="H54">+$D54*G54</f>
        <v>0</v>
      </c>
      <c r="I54" s="115"/>
      <c r="J54" s="94">
        <f aca="true" t="shared" si="125" ref="J54">+$D54*I54</f>
        <v>0</v>
      </c>
      <c r="K54" s="116"/>
      <c r="L54" s="96">
        <f aca="true" t="shared" si="126" ref="L54">+$D54*K54</f>
        <v>0</v>
      </c>
    </row>
    <row r="55" spans="2:12" ht="15.75" thickBot="1">
      <c r="B55" s="38">
        <v>44</v>
      </c>
      <c r="C55" s="39" t="s">
        <v>24</v>
      </c>
      <c r="D55" s="39">
        <v>25</v>
      </c>
      <c r="E55" s="117"/>
      <c r="F55" s="102">
        <f t="shared" si="0"/>
        <v>0</v>
      </c>
      <c r="G55" s="118"/>
      <c r="H55" s="104">
        <f aca="true" t="shared" si="127" ref="H55">+$D55*G55</f>
        <v>0</v>
      </c>
      <c r="I55" s="119"/>
      <c r="J55" s="106">
        <f aca="true" t="shared" si="128" ref="J55">+$D55*I55</f>
        <v>0</v>
      </c>
      <c r="K55" s="120"/>
      <c r="L55" s="108">
        <f aca="true" t="shared" si="129" ref="L55">+$D55*K55</f>
        <v>0</v>
      </c>
    </row>
    <row r="56" spans="2:12" ht="15.75" thickBot="1">
      <c r="B56" s="64" t="s">
        <v>14</v>
      </c>
      <c r="C56" s="65"/>
      <c r="D56" s="65"/>
      <c r="E56" s="86"/>
      <c r="F56" s="87"/>
      <c r="G56" s="87"/>
      <c r="H56" s="87"/>
      <c r="I56" s="87"/>
      <c r="J56" s="87"/>
      <c r="K56" s="87"/>
      <c r="L56" s="88"/>
    </row>
    <row r="57" spans="2:12" ht="15">
      <c r="B57" s="36">
        <v>45</v>
      </c>
      <c r="C57" s="37" t="s">
        <v>21</v>
      </c>
      <c r="D57" s="37">
        <v>25</v>
      </c>
      <c r="E57" s="109"/>
      <c r="F57" s="90">
        <f t="shared" si="0"/>
        <v>0</v>
      </c>
      <c r="G57" s="110"/>
      <c r="H57" s="92">
        <f aca="true" t="shared" si="130" ref="H57">+$D57*G57</f>
        <v>0</v>
      </c>
      <c r="I57" s="111"/>
      <c r="J57" s="94">
        <f aca="true" t="shared" si="131" ref="J57">+$D57*I57</f>
        <v>0</v>
      </c>
      <c r="K57" s="112"/>
      <c r="L57" s="96">
        <f aca="true" t="shared" si="132" ref="L57">+$D57*K57</f>
        <v>0</v>
      </c>
    </row>
    <row r="58" spans="2:12" ht="15">
      <c r="B58" s="38">
        <v>46</v>
      </c>
      <c r="C58" s="39" t="s">
        <v>22</v>
      </c>
      <c r="D58" s="39">
        <v>25</v>
      </c>
      <c r="E58" s="113"/>
      <c r="F58" s="90">
        <f t="shared" si="0"/>
        <v>0</v>
      </c>
      <c r="G58" s="114"/>
      <c r="H58" s="92">
        <f aca="true" t="shared" si="133" ref="H58">+$D58*G58</f>
        <v>0</v>
      </c>
      <c r="I58" s="115"/>
      <c r="J58" s="94">
        <f aca="true" t="shared" si="134" ref="J58">+$D58*I58</f>
        <v>0</v>
      </c>
      <c r="K58" s="116"/>
      <c r="L58" s="96">
        <f aca="true" t="shared" si="135" ref="L58">+$D58*K58</f>
        <v>0</v>
      </c>
    </row>
    <row r="59" spans="2:12" ht="15">
      <c r="B59" s="38">
        <v>47</v>
      </c>
      <c r="C59" s="39" t="s">
        <v>23</v>
      </c>
      <c r="D59" s="39">
        <v>25</v>
      </c>
      <c r="E59" s="113"/>
      <c r="F59" s="90">
        <f t="shared" si="0"/>
        <v>0</v>
      </c>
      <c r="G59" s="114"/>
      <c r="H59" s="92">
        <f aca="true" t="shared" si="136" ref="H59">+$D59*G59</f>
        <v>0</v>
      </c>
      <c r="I59" s="115"/>
      <c r="J59" s="94">
        <f aca="true" t="shared" si="137" ref="J59">+$D59*I59</f>
        <v>0</v>
      </c>
      <c r="K59" s="116"/>
      <c r="L59" s="96">
        <f aca="true" t="shared" si="138" ref="L59">+$D59*K59</f>
        <v>0</v>
      </c>
    </row>
    <row r="60" spans="2:12" ht="15">
      <c r="B60" s="38">
        <v>48</v>
      </c>
      <c r="C60" s="39" t="s">
        <v>24</v>
      </c>
      <c r="D60" s="39">
        <v>25</v>
      </c>
      <c r="E60" s="113"/>
      <c r="F60" s="90">
        <f t="shared" si="0"/>
        <v>0</v>
      </c>
      <c r="G60" s="114"/>
      <c r="H60" s="92">
        <f aca="true" t="shared" si="139" ref="H60">+$D60*G60</f>
        <v>0</v>
      </c>
      <c r="I60" s="115"/>
      <c r="J60" s="94">
        <f aca="true" t="shared" si="140" ref="J60">+$D60*I60</f>
        <v>0</v>
      </c>
      <c r="K60" s="116"/>
      <c r="L60" s="96">
        <f aca="true" t="shared" si="141" ref="L60">+$D60*K60</f>
        <v>0</v>
      </c>
    </row>
    <row r="61" spans="2:12" ht="15.75" thickBot="1">
      <c r="B61" s="40">
        <v>49</v>
      </c>
      <c r="C61" s="41" t="s">
        <v>37</v>
      </c>
      <c r="D61" s="41">
        <v>25</v>
      </c>
      <c r="E61" s="117"/>
      <c r="F61" s="102">
        <f t="shared" si="0"/>
        <v>0</v>
      </c>
      <c r="G61" s="118"/>
      <c r="H61" s="104">
        <f aca="true" t="shared" si="142" ref="H61">+$D61*G61</f>
        <v>0</v>
      </c>
      <c r="I61" s="119"/>
      <c r="J61" s="106">
        <f aca="true" t="shared" si="143" ref="J61">+$D61*I61</f>
        <v>0</v>
      </c>
      <c r="K61" s="120"/>
      <c r="L61" s="108">
        <f aca="true" t="shared" si="144" ref="L61">+$D61*K61</f>
        <v>0</v>
      </c>
    </row>
    <row r="62" spans="2:12" ht="15.75" thickBot="1">
      <c r="B62" s="60" t="s">
        <v>15</v>
      </c>
      <c r="C62" s="61"/>
      <c r="D62" s="61"/>
      <c r="E62" s="86"/>
      <c r="F62" s="87"/>
      <c r="G62" s="87"/>
      <c r="H62" s="87"/>
      <c r="I62" s="87"/>
      <c r="J62" s="87"/>
      <c r="K62" s="87"/>
      <c r="L62" s="88"/>
    </row>
    <row r="63" spans="2:12" ht="15">
      <c r="B63" s="36">
        <v>50</v>
      </c>
      <c r="C63" s="37" t="s">
        <v>21</v>
      </c>
      <c r="D63" s="37">
        <v>25</v>
      </c>
      <c r="E63" s="109"/>
      <c r="F63" s="90">
        <f t="shared" si="0"/>
        <v>0</v>
      </c>
      <c r="G63" s="110"/>
      <c r="H63" s="92">
        <f aca="true" t="shared" si="145" ref="H63">+$D63*G63</f>
        <v>0</v>
      </c>
      <c r="I63" s="111"/>
      <c r="J63" s="94">
        <f aca="true" t="shared" si="146" ref="J63">+$D63*I63</f>
        <v>0</v>
      </c>
      <c r="K63" s="112"/>
      <c r="L63" s="96">
        <f aca="true" t="shared" si="147" ref="L63">+$D63*K63</f>
        <v>0</v>
      </c>
    </row>
    <row r="64" spans="2:12" ht="15">
      <c r="B64" s="38">
        <v>51</v>
      </c>
      <c r="C64" s="39" t="s">
        <v>22</v>
      </c>
      <c r="D64" s="39">
        <v>25</v>
      </c>
      <c r="E64" s="113"/>
      <c r="F64" s="90">
        <f t="shared" si="0"/>
        <v>0</v>
      </c>
      <c r="G64" s="114"/>
      <c r="H64" s="92">
        <f aca="true" t="shared" si="148" ref="H64">+$D64*G64</f>
        <v>0</v>
      </c>
      <c r="I64" s="115"/>
      <c r="J64" s="94">
        <f aca="true" t="shared" si="149" ref="J64">+$D64*I64</f>
        <v>0</v>
      </c>
      <c r="K64" s="116"/>
      <c r="L64" s="96">
        <f aca="true" t="shared" si="150" ref="L64">+$D64*K64</f>
        <v>0</v>
      </c>
    </row>
    <row r="65" spans="2:12" ht="15">
      <c r="B65" s="38">
        <v>52</v>
      </c>
      <c r="C65" s="39" t="s">
        <v>23</v>
      </c>
      <c r="D65" s="39">
        <v>25</v>
      </c>
      <c r="E65" s="113"/>
      <c r="F65" s="90">
        <f t="shared" si="0"/>
        <v>0</v>
      </c>
      <c r="G65" s="114"/>
      <c r="H65" s="92">
        <f aca="true" t="shared" si="151" ref="H65">+$D65*G65</f>
        <v>0</v>
      </c>
      <c r="I65" s="115"/>
      <c r="J65" s="94">
        <f aca="true" t="shared" si="152" ref="J65">+$D65*I65</f>
        <v>0</v>
      </c>
      <c r="K65" s="116"/>
      <c r="L65" s="96">
        <f aca="true" t="shared" si="153" ref="L65">+$D65*K65</f>
        <v>0</v>
      </c>
    </row>
    <row r="66" spans="2:12" ht="15.75" thickBot="1">
      <c r="B66" s="40">
        <v>53</v>
      </c>
      <c r="C66" s="39" t="s">
        <v>24</v>
      </c>
      <c r="D66" s="41">
        <v>25</v>
      </c>
      <c r="E66" s="117"/>
      <c r="F66" s="102">
        <f t="shared" si="0"/>
        <v>0</v>
      </c>
      <c r="G66" s="118"/>
      <c r="H66" s="104">
        <f aca="true" t="shared" si="154" ref="H66">+$D66*G66</f>
        <v>0</v>
      </c>
      <c r="I66" s="119"/>
      <c r="J66" s="106">
        <f aca="true" t="shared" si="155" ref="J66">+$D66*I66</f>
        <v>0</v>
      </c>
      <c r="K66" s="120"/>
      <c r="L66" s="108">
        <f aca="true" t="shared" si="156" ref="L66">+$D66*K66</f>
        <v>0</v>
      </c>
    </row>
    <row r="67" spans="2:12" ht="15.75" thickBot="1">
      <c r="B67" s="60" t="s">
        <v>16</v>
      </c>
      <c r="C67" s="61"/>
      <c r="D67" s="61"/>
      <c r="E67" s="86"/>
      <c r="F67" s="87"/>
      <c r="G67" s="87"/>
      <c r="H67" s="87"/>
      <c r="I67" s="87"/>
      <c r="J67" s="87"/>
      <c r="K67" s="87"/>
      <c r="L67" s="88"/>
    </row>
    <row r="68" spans="2:12" ht="15">
      <c r="B68" s="36">
        <v>54</v>
      </c>
      <c r="C68" s="37" t="s">
        <v>21</v>
      </c>
      <c r="D68" s="37">
        <v>25</v>
      </c>
      <c r="E68" s="109"/>
      <c r="F68" s="90">
        <f t="shared" si="0"/>
        <v>0</v>
      </c>
      <c r="G68" s="110"/>
      <c r="H68" s="92">
        <f aca="true" t="shared" si="157" ref="H68">+$D68*G68</f>
        <v>0</v>
      </c>
      <c r="I68" s="111"/>
      <c r="J68" s="94">
        <f aca="true" t="shared" si="158" ref="J68">+$D68*I68</f>
        <v>0</v>
      </c>
      <c r="K68" s="112"/>
      <c r="L68" s="96">
        <f aca="true" t="shared" si="159" ref="L68">+$D68*K68</f>
        <v>0</v>
      </c>
    </row>
    <row r="69" spans="2:12" ht="15">
      <c r="B69" s="38">
        <v>55</v>
      </c>
      <c r="C69" s="39" t="s">
        <v>22</v>
      </c>
      <c r="D69" s="39">
        <v>25</v>
      </c>
      <c r="E69" s="113"/>
      <c r="F69" s="90">
        <f aca="true" t="shared" si="160" ref="F69:F74">+$D69*E69</f>
        <v>0</v>
      </c>
      <c r="G69" s="114"/>
      <c r="H69" s="92">
        <f aca="true" t="shared" si="161" ref="H69">+$D69*G69</f>
        <v>0</v>
      </c>
      <c r="I69" s="115"/>
      <c r="J69" s="94">
        <f aca="true" t="shared" si="162" ref="J69">+$D69*I69</f>
        <v>0</v>
      </c>
      <c r="K69" s="116"/>
      <c r="L69" s="96">
        <f aca="true" t="shared" si="163" ref="L69">+$D69*K69</f>
        <v>0</v>
      </c>
    </row>
    <row r="70" spans="2:12" ht="15.75" thickBot="1">
      <c r="B70" s="40">
        <v>56</v>
      </c>
      <c r="C70" s="39" t="s">
        <v>23</v>
      </c>
      <c r="D70" s="41">
        <v>25</v>
      </c>
      <c r="E70" s="117"/>
      <c r="F70" s="102">
        <f t="shared" si="160"/>
        <v>0</v>
      </c>
      <c r="G70" s="118"/>
      <c r="H70" s="104">
        <f aca="true" t="shared" si="164" ref="H70">+$D70*G70</f>
        <v>0</v>
      </c>
      <c r="I70" s="119"/>
      <c r="J70" s="106">
        <f aca="true" t="shared" si="165" ref="J70">+$D70*I70</f>
        <v>0</v>
      </c>
      <c r="K70" s="120"/>
      <c r="L70" s="108">
        <f aca="true" t="shared" si="166" ref="L70">+$D70*K70</f>
        <v>0</v>
      </c>
    </row>
    <row r="71" spans="2:12" ht="15.75" thickBot="1">
      <c r="B71" s="60" t="s">
        <v>17</v>
      </c>
      <c r="C71" s="61"/>
      <c r="D71" s="61"/>
      <c r="E71" s="86"/>
      <c r="F71" s="87"/>
      <c r="G71" s="87"/>
      <c r="H71" s="87"/>
      <c r="I71" s="87"/>
      <c r="J71" s="87"/>
      <c r="K71" s="87"/>
      <c r="L71" s="88"/>
    </row>
    <row r="72" spans="2:12" ht="15">
      <c r="B72" s="36">
        <v>57</v>
      </c>
      <c r="C72" s="37" t="s">
        <v>21</v>
      </c>
      <c r="D72" s="37">
        <v>25</v>
      </c>
      <c r="E72" s="109"/>
      <c r="F72" s="90">
        <f t="shared" si="160"/>
        <v>0</v>
      </c>
      <c r="G72" s="110"/>
      <c r="H72" s="92">
        <f aca="true" t="shared" si="167" ref="H72">+$D72*G72</f>
        <v>0</v>
      </c>
      <c r="I72" s="111"/>
      <c r="J72" s="94">
        <f aca="true" t="shared" si="168" ref="J72">+$D72*I72</f>
        <v>0</v>
      </c>
      <c r="K72" s="112"/>
      <c r="L72" s="96">
        <f aca="true" t="shared" si="169" ref="L72">+$D72*K72</f>
        <v>0</v>
      </c>
    </row>
    <row r="73" spans="2:12" ht="15">
      <c r="B73" s="38">
        <v>58</v>
      </c>
      <c r="C73" s="39" t="s">
        <v>22</v>
      </c>
      <c r="D73" s="39">
        <v>25</v>
      </c>
      <c r="E73" s="113"/>
      <c r="F73" s="90">
        <f t="shared" si="160"/>
        <v>0</v>
      </c>
      <c r="G73" s="114"/>
      <c r="H73" s="92">
        <f aca="true" t="shared" si="170" ref="H73">+$D73*G73</f>
        <v>0</v>
      </c>
      <c r="I73" s="115"/>
      <c r="J73" s="94">
        <f aca="true" t="shared" si="171" ref="J73">+$D73*I73</f>
        <v>0</v>
      </c>
      <c r="K73" s="116"/>
      <c r="L73" s="96">
        <f aca="true" t="shared" si="172" ref="L73">+$D73*K73</f>
        <v>0</v>
      </c>
    </row>
    <row r="74" spans="2:12" ht="15.75" thickBot="1">
      <c r="B74" s="40">
        <v>59</v>
      </c>
      <c r="C74" s="41" t="s">
        <v>23</v>
      </c>
      <c r="D74" s="41">
        <v>25</v>
      </c>
      <c r="E74" s="117"/>
      <c r="F74" s="90">
        <f t="shared" si="160"/>
        <v>0</v>
      </c>
      <c r="G74" s="118"/>
      <c r="H74" s="92">
        <f aca="true" t="shared" si="173" ref="H74">+$D74*G74</f>
        <v>0</v>
      </c>
      <c r="I74" s="119"/>
      <c r="J74" s="94">
        <f aca="true" t="shared" si="174" ref="J74">+$D74*I74</f>
        <v>0</v>
      </c>
      <c r="K74" s="120"/>
      <c r="L74" s="96">
        <f aca="true" t="shared" si="175" ref="L74">+$D74*K74</f>
        <v>0</v>
      </c>
    </row>
    <row r="75" spans="2:12" ht="15.75" thickBot="1">
      <c r="B75" s="46"/>
      <c r="C75" s="47" t="s">
        <v>45</v>
      </c>
      <c r="D75" s="48"/>
      <c r="E75" s="128"/>
      <c r="F75" s="129">
        <f>SUM(F4:F74)</f>
        <v>0</v>
      </c>
      <c r="G75" s="130"/>
      <c r="H75" s="131">
        <f>SUM(H4:H74)</f>
        <v>0</v>
      </c>
      <c r="I75" s="132"/>
      <c r="J75" s="133">
        <f>SUM(J4:J74)</f>
        <v>0</v>
      </c>
      <c r="K75" s="134"/>
      <c r="L75" s="135">
        <f>SUM(L4:L74)</f>
        <v>0</v>
      </c>
    </row>
    <row r="76" spans="2:4" ht="15">
      <c r="B76" s="49"/>
      <c r="C76" s="50"/>
      <c r="D76" s="50"/>
    </row>
    <row r="77" spans="2:4" ht="15.75" thickBot="1">
      <c r="B77" s="49"/>
      <c r="C77" s="50"/>
      <c r="D77" s="50"/>
    </row>
    <row r="78" spans="2:4" ht="19.5" thickBot="1">
      <c r="B78" s="62" t="s">
        <v>168</v>
      </c>
      <c r="C78" s="63"/>
      <c r="D78" s="63"/>
    </row>
    <row r="79" spans="2:12" ht="30.75" thickBot="1">
      <c r="B79" s="51" t="s">
        <v>0</v>
      </c>
      <c r="C79" s="52" t="s">
        <v>1</v>
      </c>
      <c r="D79" s="51" t="s">
        <v>2</v>
      </c>
      <c r="E79" s="77" t="s">
        <v>3</v>
      </c>
      <c r="F79" s="78" t="s">
        <v>4</v>
      </c>
      <c r="G79" s="79" t="s">
        <v>3</v>
      </c>
      <c r="H79" s="80" t="s">
        <v>4</v>
      </c>
      <c r="I79" s="81" t="s">
        <v>3</v>
      </c>
      <c r="J79" s="82" t="s">
        <v>4</v>
      </c>
      <c r="K79" s="83" t="s">
        <v>3</v>
      </c>
      <c r="L79" s="84" t="s">
        <v>4</v>
      </c>
    </row>
    <row r="80" spans="2:12" ht="15.75" thickBot="1">
      <c r="B80" s="60" t="s">
        <v>46</v>
      </c>
      <c r="C80" s="61"/>
      <c r="D80" s="61"/>
      <c r="E80" s="86"/>
      <c r="F80" s="87"/>
      <c r="G80" s="87"/>
      <c r="H80" s="87"/>
      <c r="I80" s="87"/>
      <c r="J80" s="87"/>
      <c r="K80" s="87"/>
      <c r="L80" s="88"/>
    </row>
    <row r="81" spans="2:12" ht="15">
      <c r="B81" s="36">
        <v>60</v>
      </c>
      <c r="C81" s="37" t="s">
        <v>47</v>
      </c>
      <c r="D81" s="37">
        <v>25</v>
      </c>
      <c r="E81" s="109"/>
      <c r="F81" s="90">
        <f>+$D81*E81</f>
        <v>0</v>
      </c>
      <c r="G81" s="110"/>
      <c r="H81" s="92">
        <f>+$D81*G81</f>
        <v>0</v>
      </c>
      <c r="I81" s="111"/>
      <c r="J81" s="94">
        <f>+$D81*I81</f>
        <v>0</v>
      </c>
      <c r="K81" s="112"/>
      <c r="L81" s="96">
        <f>+$D81*K81</f>
        <v>0</v>
      </c>
    </row>
    <row r="82" spans="2:12" ht="15">
      <c r="B82" s="38">
        <v>61</v>
      </c>
      <c r="C82" s="39" t="s">
        <v>48</v>
      </c>
      <c r="D82" s="39">
        <v>25</v>
      </c>
      <c r="E82" s="113"/>
      <c r="F82" s="90">
        <f aca="true" t="shared" si="176" ref="F82:F83">+$D82*E82</f>
        <v>0</v>
      </c>
      <c r="G82" s="114"/>
      <c r="H82" s="92">
        <f aca="true" t="shared" si="177" ref="H82">+$D82*G82</f>
        <v>0</v>
      </c>
      <c r="I82" s="115"/>
      <c r="J82" s="94">
        <f aca="true" t="shared" si="178" ref="J82">+$D82*I82</f>
        <v>0</v>
      </c>
      <c r="K82" s="116"/>
      <c r="L82" s="96">
        <f aca="true" t="shared" si="179" ref="L82">+$D82*K82</f>
        <v>0</v>
      </c>
    </row>
    <row r="83" spans="2:12" ht="15.75" thickBot="1">
      <c r="B83" s="38">
        <v>62</v>
      </c>
      <c r="C83" s="39" t="s">
        <v>49</v>
      </c>
      <c r="D83" s="39">
        <v>25</v>
      </c>
      <c r="E83" s="113"/>
      <c r="F83" s="90">
        <f t="shared" si="176"/>
        <v>0</v>
      </c>
      <c r="G83" s="114"/>
      <c r="H83" s="92">
        <f aca="true" t="shared" si="180" ref="H83">+$D83*G83</f>
        <v>0</v>
      </c>
      <c r="I83" s="115"/>
      <c r="J83" s="94">
        <f aca="true" t="shared" si="181" ref="J83">+$D83*I83</f>
        <v>0</v>
      </c>
      <c r="K83" s="116"/>
      <c r="L83" s="96">
        <f aca="true" t="shared" si="182" ref="L83">+$D83*K83</f>
        <v>0</v>
      </c>
    </row>
    <row r="84" spans="2:12" ht="15.75" thickBot="1">
      <c r="B84" s="46"/>
      <c r="C84" s="47" t="s">
        <v>52</v>
      </c>
      <c r="D84" s="48"/>
      <c r="E84" s="128"/>
      <c r="F84" s="129">
        <f>SUM(F81:F83)</f>
        <v>0</v>
      </c>
      <c r="G84" s="130"/>
      <c r="H84" s="131">
        <f>SUM(H81:H83)</f>
        <v>0</v>
      </c>
      <c r="I84" s="132"/>
      <c r="J84" s="133">
        <f>SUM(J81:J83)</f>
        <v>0</v>
      </c>
      <c r="K84" s="134"/>
      <c r="L84" s="135">
        <f>SUM(L81:L83)</f>
        <v>0</v>
      </c>
    </row>
    <row r="85" spans="2:4" ht="15">
      <c r="B85" s="49"/>
      <c r="C85" s="49"/>
      <c r="D85" s="50"/>
    </row>
    <row r="86" ht="15.75" thickBot="1">
      <c r="B86" s="53"/>
    </row>
    <row r="87" spans="2:4" ht="19.5" thickBot="1">
      <c r="B87" s="62" t="s">
        <v>53</v>
      </c>
      <c r="C87" s="63"/>
      <c r="D87" s="63"/>
    </row>
    <row r="88" spans="2:12" ht="30.75" thickBot="1">
      <c r="B88" s="51" t="s">
        <v>0</v>
      </c>
      <c r="C88" s="52" t="s">
        <v>1</v>
      </c>
      <c r="D88" s="51" t="s">
        <v>2</v>
      </c>
      <c r="E88" s="77" t="s">
        <v>3</v>
      </c>
      <c r="F88" s="78" t="s">
        <v>4</v>
      </c>
      <c r="G88" s="79" t="s">
        <v>3</v>
      </c>
      <c r="H88" s="80" t="s">
        <v>4</v>
      </c>
      <c r="I88" s="81" t="s">
        <v>3</v>
      </c>
      <c r="J88" s="82" t="s">
        <v>4</v>
      </c>
      <c r="K88" s="83" t="s">
        <v>3</v>
      </c>
      <c r="L88" s="84" t="s">
        <v>4</v>
      </c>
    </row>
    <row r="89" spans="2:12" ht="15.75" thickBot="1">
      <c r="B89" s="60" t="s">
        <v>50</v>
      </c>
      <c r="C89" s="61"/>
      <c r="D89" s="61"/>
      <c r="E89" s="86"/>
      <c r="F89" s="87"/>
      <c r="G89" s="87"/>
      <c r="H89" s="87"/>
      <c r="I89" s="87"/>
      <c r="J89" s="87"/>
      <c r="K89" s="87"/>
      <c r="L89" s="88"/>
    </row>
    <row r="90" spans="2:12" ht="15">
      <c r="B90" s="36">
        <v>63</v>
      </c>
      <c r="C90" s="37" t="s">
        <v>51</v>
      </c>
      <c r="D90" s="37">
        <v>25</v>
      </c>
      <c r="E90" s="109"/>
      <c r="F90" s="90">
        <f>+$D90*E90</f>
        <v>0</v>
      </c>
      <c r="G90" s="110"/>
      <c r="H90" s="92">
        <f>+$D90*G90</f>
        <v>0</v>
      </c>
      <c r="I90" s="111"/>
      <c r="J90" s="94">
        <f>+$D90*I90</f>
        <v>0</v>
      </c>
      <c r="K90" s="112"/>
      <c r="L90" s="96">
        <f>+$D90*K90</f>
        <v>0</v>
      </c>
    </row>
    <row r="91" spans="2:12" ht="15">
      <c r="B91" s="38">
        <v>64</v>
      </c>
      <c r="C91" s="39" t="s">
        <v>48</v>
      </c>
      <c r="D91" s="39">
        <v>25</v>
      </c>
      <c r="E91" s="113"/>
      <c r="F91" s="90">
        <f aca="true" t="shared" si="183" ref="F91:F126">+$D91*E91</f>
        <v>0</v>
      </c>
      <c r="G91" s="114"/>
      <c r="H91" s="92">
        <f aca="true" t="shared" si="184" ref="H91">+$D91*G91</f>
        <v>0</v>
      </c>
      <c r="I91" s="115"/>
      <c r="J91" s="94">
        <f aca="true" t="shared" si="185" ref="J91">+$D91*I91</f>
        <v>0</v>
      </c>
      <c r="K91" s="116"/>
      <c r="L91" s="96">
        <f aca="true" t="shared" si="186" ref="L91">+$D91*K91</f>
        <v>0</v>
      </c>
    </row>
    <row r="92" spans="2:12" ht="15.75" thickBot="1">
      <c r="B92" s="38">
        <v>65</v>
      </c>
      <c r="C92" s="39" t="s">
        <v>49</v>
      </c>
      <c r="D92" s="39">
        <v>25</v>
      </c>
      <c r="E92" s="117"/>
      <c r="F92" s="102">
        <f t="shared" si="183"/>
        <v>0</v>
      </c>
      <c r="G92" s="118"/>
      <c r="H92" s="104">
        <f aca="true" t="shared" si="187" ref="H92">+$D92*G92</f>
        <v>0</v>
      </c>
      <c r="I92" s="119"/>
      <c r="J92" s="106">
        <f aca="true" t="shared" si="188" ref="J92">+$D92*I92</f>
        <v>0</v>
      </c>
      <c r="K92" s="120"/>
      <c r="L92" s="108">
        <f aca="true" t="shared" si="189" ref="L92">+$D92*K92</f>
        <v>0</v>
      </c>
    </row>
    <row r="93" spans="2:12" ht="15.75" thickBot="1">
      <c r="B93" s="60" t="s">
        <v>54</v>
      </c>
      <c r="C93" s="61"/>
      <c r="D93" s="61"/>
      <c r="E93" s="86"/>
      <c r="F93" s="87"/>
      <c r="G93" s="87"/>
      <c r="H93" s="87"/>
      <c r="I93" s="87"/>
      <c r="J93" s="87"/>
      <c r="K93" s="87"/>
      <c r="L93" s="88"/>
    </row>
    <row r="94" spans="2:12" ht="15">
      <c r="B94" s="38">
        <v>66</v>
      </c>
      <c r="C94" s="39" t="s">
        <v>56</v>
      </c>
      <c r="D94" s="39">
        <v>25</v>
      </c>
      <c r="E94" s="109"/>
      <c r="F94" s="90">
        <f t="shared" si="183"/>
        <v>0</v>
      </c>
      <c r="G94" s="110"/>
      <c r="H94" s="92">
        <f aca="true" t="shared" si="190" ref="H94">+$D94*G94</f>
        <v>0</v>
      </c>
      <c r="I94" s="111"/>
      <c r="J94" s="94">
        <f aca="true" t="shared" si="191" ref="J94">+$D94*I94</f>
        <v>0</v>
      </c>
      <c r="K94" s="112"/>
      <c r="L94" s="96">
        <f aca="true" t="shared" si="192" ref="L94">+$D94*K94</f>
        <v>0</v>
      </c>
    </row>
    <row r="95" spans="2:12" ht="15">
      <c r="B95" s="38">
        <v>67</v>
      </c>
      <c r="C95" s="39" t="s">
        <v>58</v>
      </c>
      <c r="D95" s="39">
        <v>25</v>
      </c>
      <c r="E95" s="113"/>
      <c r="F95" s="90">
        <f t="shared" si="183"/>
        <v>0</v>
      </c>
      <c r="G95" s="114"/>
      <c r="H95" s="92">
        <f aca="true" t="shared" si="193" ref="H95">+$D95*G95</f>
        <v>0</v>
      </c>
      <c r="I95" s="115"/>
      <c r="J95" s="94">
        <f aca="true" t="shared" si="194" ref="J95">+$D95*I95</f>
        <v>0</v>
      </c>
      <c r="K95" s="116"/>
      <c r="L95" s="96">
        <f aca="true" t="shared" si="195" ref="L95">+$D95*K95</f>
        <v>0</v>
      </c>
    </row>
    <row r="96" spans="2:12" ht="15.75" thickBot="1">
      <c r="B96" s="38">
        <v>68</v>
      </c>
      <c r="C96" s="39" t="s">
        <v>57</v>
      </c>
      <c r="D96" s="39">
        <v>25</v>
      </c>
      <c r="E96" s="117"/>
      <c r="F96" s="102">
        <f t="shared" si="183"/>
        <v>0</v>
      </c>
      <c r="G96" s="118"/>
      <c r="H96" s="104">
        <f aca="true" t="shared" si="196" ref="H96">+$D96*G96</f>
        <v>0</v>
      </c>
      <c r="I96" s="119"/>
      <c r="J96" s="106">
        <f aca="true" t="shared" si="197" ref="J96">+$D96*I96</f>
        <v>0</v>
      </c>
      <c r="K96" s="120"/>
      <c r="L96" s="108">
        <f aca="true" t="shared" si="198" ref="L96">+$D96*K96</f>
        <v>0</v>
      </c>
    </row>
    <row r="97" spans="2:12" ht="15.75" thickBot="1">
      <c r="B97" s="60" t="s">
        <v>55</v>
      </c>
      <c r="C97" s="61"/>
      <c r="D97" s="61"/>
      <c r="E97" s="86"/>
      <c r="F97" s="87"/>
      <c r="G97" s="87"/>
      <c r="H97" s="87"/>
      <c r="I97" s="87"/>
      <c r="J97" s="87"/>
      <c r="K97" s="87"/>
      <c r="L97" s="88"/>
    </row>
    <row r="98" spans="2:12" ht="15">
      <c r="B98" s="38">
        <v>69</v>
      </c>
      <c r="C98" s="39" t="s">
        <v>56</v>
      </c>
      <c r="D98" s="39">
        <v>25</v>
      </c>
      <c r="E98" s="109"/>
      <c r="F98" s="90">
        <f t="shared" si="183"/>
        <v>0</v>
      </c>
      <c r="G98" s="110"/>
      <c r="H98" s="92">
        <f aca="true" t="shared" si="199" ref="H98">+$D98*G98</f>
        <v>0</v>
      </c>
      <c r="I98" s="111"/>
      <c r="J98" s="94">
        <f aca="true" t="shared" si="200" ref="J98">+$D98*I98</f>
        <v>0</v>
      </c>
      <c r="K98" s="112"/>
      <c r="L98" s="96">
        <f aca="true" t="shared" si="201" ref="L98">+$D98*K98</f>
        <v>0</v>
      </c>
    </row>
    <row r="99" spans="2:12" ht="15">
      <c r="B99" s="38">
        <v>70</v>
      </c>
      <c r="C99" s="39" t="s">
        <v>58</v>
      </c>
      <c r="D99" s="39">
        <v>25</v>
      </c>
      <c r="E99" s="113"/>
      <c r="F99" s="90">
        <f t="shared" si="183"/>
        <v>0</v>
      </c>
      <c r="G99" s="114"/>
      <c r="H99" s="92">
        <f aca="true" t="shared" si="202" ref="H99">+$D99*G99</f>
        <v>0</v>
      </c>
      <c r="I99" s="115"/>
      <c r="J99" s="94">
        <f aca="true" t="shared" si="203" ref="J99">+$D99*I99</f>
        <v>0</v>
      </c>
      <c r="K99" s="116"/>
      <c r="L99" s="96">
        <f aca="true" t="shared" si="204" ref="L99">+$D99*K99</f>
        <v>0</v>
      </c>
    </row>
    <row r="100" spans="2:12" ht="15.75" thickBot="1">
      <c r="B100" s="38">
        <v>71</v>
      </c>
      <c r="C100" s="39" t="s">
        <v>57</v>
      </c>
      <c r="D100" s="39">
        <v>25</v>
      </c>
      <c r="E100" s="117"/>
      <c r="F100" s="102">
        <f t="shared" si="183"/>
        <v>0</v>
      </c>
      <c r="G100" s="118"/>
      <c r="H100" s="104">
        <f aca="true" t="shared" si="205" ref="H100">+$D100*G100</f>
        <v>0</v>
      </c>
      <c r="I100" s="119"/>
      <c r="J100" s="106">
        <f aca="true" t="shared" si="206" ref="J100">+$D100*I100</f>
        <v>0</v>
      </c>
      <c r="K100" s="120"/>
      <c r="L100" s="108">
        <f aca="true" t="shared" si="207" ref="L100">+$D100*K100</f>
        <v>0</v>
      </c>
    </row>
    <row r="101" spans="2:12" ht="15.75" thickBot="1">
      <c r="B101" s="60" t="s">
        <v>59</v>
      </c>
      <c r="C101" s="61"/>
      <c r="D101" s="61"/>
      <c r="E101" s="86"/>
      <c r="F101" s="87"/>
      <c r="G101" s="87"/>
      <c r="H101" s="87"/>
      <c r="I101" s="87"/>
      <c r="J101" s="87"/>
      <c r="K101" s="87"/>
      <c r="L101" s="88"/>
    </row>
    <row r="102" spans="2:12" ht="15">
      <c r="B102" s="42">
        <v>72</v>
      </c>
      <c r="C102" s="43" t="s">
        <v>47</v>
      </c>
      <c r="D102" s="43">
        <v>25</v>
      </c>
      <c r="E102" s="109"/>
      <c r="F102" s="90">
        <f t="shared" si="183"/>
        <v>0</v>
      </c>
      <c r="G102" s="110"/>
      <c r="H102" s="92">
        <f aca="true" t="shared" si="208" ref="H102">+$D102*G102</f>
        <v>0</v>
      </c>
      <c r="I102" s="111"/>
      <c r="J102" s="94">
        <f aca="true" t="shared" si="209" ref="J102">+$D102*I102</f>
        <v>0</v>
      </c>
      <c r="K102" s="112"/>
      <c r="L102" s="96">
        <f aca="true" t="shared" si="210" ref="L102">+$D102*K102</f>
        <v>0</v>
      </c>
    </row>
    <row r="103" spans="2:12" ht="15">
      <c r="B103" s="38">
        <v>73</v>
      </c>
      <c r="C103" s="39" t="s">
        <v>48</v>
      </c>
      <c r="D103" s="39">
        <v>25</v>
      </c>
      <c r="E103" s="113"/>
      <c r="F103" s="90">
        <f t="shared" si="183"/>
        <v>0</v>
      </c>
      <c r="G103" s="114"/>
      <c r="H103" s="92">
        <f aca="true" t="shared" si="211" ref="H103">+$D103*G103</f>
        <v>0</v>
      </c>
      <c r="I103" s="115"/>
      <c r="J103" s="94">
        <f aca="true" t="shared" si="212" ref="J103">+$D103*I103</f>
        <v>0</v>
      </c>
      <c r="K103" s="116"/>
      <c r="L103" s="96">
        <f aca="true" t="shared" si="213" ref="L103">+$D103*K103</f>
        <v>0</v>
      </c>
    </row>
    <row r="104" spans="2:12" ht="15.75" thickBot="1">
      <c r="B104" s="44">
        <v>74</v>
      </c>
      <c r="C104" s="45" t="s">
        <v>49</v>
      </c>
      <c r="D104" s="45">
        <v>25</v>
      </c>
      <c r="E104" s="117"/>
      <c r="F104" s="102">
        <f t="shared" si="183"/>
        <v>0</v>
      </c>
      <c r="G104" s="118"/>
      <c r="H104" s="104">
        <f aca="true" t="shared" si="214" ref="H104">+$D104*G104</f>
        <v>0</v>
      </c>
      <c r="I104" s="119"/>
      <c r="J104" s="106">
        <f aca="true" t="shared" si="215" ref="J104">+$D104*I104</f>
        <v>0</v>
      </c>
      <c r="K104" s="120"/>
      <c r="L104" s="108">
        <f aca="true" t="shared" si="216" ref="L104">+$D104*K104</f>
        <v>0</v>
      </c>
    </row>
    <row r="105" spans="2:12" ht="15.75" thickBot="1">
      <c r="B105" s="60" t="s">
        <v>60</v>
      </c>
      <c r="C105" s="61"/>
      <c r="D105" s="61"/>
      <c r="E105" s="86"/>
      <c r="F105" s="87"/>
      <c r="G105" s="87"/>
      <c r="H105" s="87"/>
      <c r="I105" s="87"/>
      <c r="J105" s="87"/>
      <c r="K105" s="87"/>
      <c r="L105" s="88"/>
    </row>
    <row r="106" spans="2:12" ht="15">
      <c r="B106" s="36">
        <v>75</v>
      </c>
      <c r="C106" s="37" t="s">
        <v>64</v>
      </c>
      <c r="D106" s="37">
        <v>25</v>
      </c>
      <c r="E106" s="109"/>
      <c r="F106" s="90">
        <f t="shared" si="183"/>
        <v>0</v>
      </c>
      <c r="G106" s="110"/>
      <c r="H106" s="92">
        <f aca="true" t="shared" si="217" ref="H106">+$D106*G106</f>
        <v>0</v>
      </c>
      <c r="I106" s="111"/>
      <c r="J106" s="94">
        <f aca="true" t="shared" si="218" ref="J106">+$D106*I106</f>
        <v>0</v>
      </c>
      <c r="K106" s="112"/>
      <c r="L106" s="96">
        <f aca="true" t="shared" si="219" ref="L106">+$D106*K106</f>
        <v>0</v>
      </c>
    </row>
    <row r="107" spans="2:12" ht="15">
      <c r="B107" s="38">
        <v>76</v>
      </c>
      <c r="C107" s="39" t="s">
        <v>65</v>
      </c>
      <c r="D107" s="39">
        <v>25</v>
      </c>
      <c r="E107" s="113"/>
      <c r="F107" s="90">
        <f t="shared" si="183"/>
        <v>0</v>
      </c>
      <c r="G107" s="114"/>
      <c r="H107" s="92">
        <f aca="true" t="shared" si="220" ref="H107">+$D107*G107</f>
        <v>0</v>
      </c>
      <c r="I107" s="115"/>
      <c r="J107" s="94">
        <f aca="true" t="shared" si="221" ref="J107">+$D107*I107</f>
        <v>0</v>
      </c>
      <c r="K107" s="116"/>
      <c r="L107" s="96">
        <f aca="true" t="shared" si="222" ref="L107">+$D107*K107</f>
        <v>0</v>
      </c>
    </row>
    <row r="108" spans="2:12" ht="15">
      <c r="B108" s="38">
        <v>77</v>
      </c>
      <c r="C108" s="39" t="s">
        <v>66</v>
      </c>
      <c r="D108" s="39">
        <v>25</v>
      </c>
      <c r="E108" s="113"/>
      <c r="F108" s="90">
        <f t="shared" si="183"/>
        <v>0</v>
      </c>
      <c r="G108" s="114"/>
      <c r="H108" s="92">
        <f aca="true" t="shared" si="223" ref="H108">+$D108*G108</f>
        <v>0</v>
      </c>
      <c r="I108" s="115"/>
      <c r="J108" s="94">
        <f aca="true" t="shared" si="224" ref="J108">+$D108*I108</f>
        <v>0</v>
      </c>
      <c r="K108" s="116"/>
      <c r="L108" s="96">
        <f aca="true" t="shared" si="225" ref="L108">+$D108*K108</f>
        <v>0</v>
      </c>
    </row>
    <row r="109" spans="2:12" ht="15">
      <c r="B109" s="38">
        <v>78</v>
      </c>
      <c r="C109" s="39" t="s">
        <v>67</v>
      </c>
      <c r="D109" s="39">
        <v>25</v>
      </c>
      <c r="E109" s="113"/>
      <c r="F109" s="90">
        <f t="shared" si="183"/>
        <v>0</v>
      </c>
      <c r="G109" s="114"/>
      <c r="H109" s="92">
        <f aca="true" t="shared" si="226" ref="H109">+$D109*G109</f>
        <v>0</v>
      </c>
      <c r="I109" s="115"/>
      <c r="J109" s="94">
        <f aca="true" t="shared" si="227" ref="J109">+$D109*I109</f>
        <v>0</v>
      </c>
      <c r="K109" s="116"/>
      <c r="L109" s="96">
        <f aca="true" t="shared" si="228" ref="L109">+$D109*K109</f>
        <v>0</v>
      </c>
    </row>
    <row r="110" spans="2:12" ht="15">
      <c r="B110" s="38">
        <v>79</v>
      </c>
      <c r="C110" s="39" t="s">
        <v>68</v>
      </c>
      <c r="D110" s="39">
        <v>25</v>
      </c>
      <c r="E110" s="113"/>
      <c r="F110" s="90">
        <f t="shared" si="183"/>
        <v>0</v>
      </c>
      <c r="G110" s="114"/>
      <c r="H110" s="92">
        <f aca="true" t="shared" si="229" ref="H110">+$D110*G110</f>
        <v>0</v>
      </c>
      <c r="I110" s="115"/>
      <c r="J110" s="94">
        <f aca="true" t="shared" si="230" ref="J110">+$D110*I110</f>
        <v>0</v>
      </c>
      <c r="K110" s="116"/>
      <c r="L110" s="96">
        <f aca="true" t="shared" si="231" ref="L110">+$D110*K110</f>
        <v>0</v>
      </c>
    </row>
    <row r="111" spans="2:12" ht="15">
      <c r="B111" s="38">
        <v>80</v>
      </c>
      <c r="C111" s="39" t="s">
        <v>69</v>
      </c>
      <c r="D111" s="39">
        <v>25</v>
      </c>
      <c r="E111" s="113"/>
      <c r="F111" s="90">
        <f t="shared" si="183"/>
        <v>0</v>
      </c>
      <c r="G111" s="114"/>
      <c r="H111" s="92">
        <f aca="true" t="shared" si="232" ref="H111">+$D111*G111</f>
        <v>0</v>
      </c>
      <c r="I111" s="115"/>
      <c r="J111" s="94">
        <f aca="true" t="shared" si="233" ref="J111">+$D111*I111</f>
        <v>0</v>
      </c>
      <c r="K111" s="116"/>
      <c r="L111" s="96">
        <f aca="true" t="shared" si="234" ref="L111">+$D111*K111</f>
        <v>0</v>
      </c>
    </row>
    <row r="112" spans="2:12" ht="15.75" thickBot="1">
      <c r="B112" s="40">
        <v>81</v>
      </c>
      <c r="C112" s="41" t="s">
        <v>70</v>
      </c>
      <c r="D112" s="41">
        <v>25</v>
      </c>
      <c r="E112" s="117"/>
      <c r="F112" s="102">
        <f t="shared" si="183"/>
        <v>0</v>
      </c>
      <c r="G112" s="118"/>
      <c r="H112" s="104">
        <f aca="true" t="shared" si="235" ref="H112">+$D112*G112</f>
        <v>0</v>
      </c>
      <c r="I112" s="119"/>
      <c r="J112" s="106">
        <f aca="true" t="shared" si="236" ref="J112">+$D112*I112</f>
        <v>0</v>
      </c>
      <c r="K112" s="120"/>
      <c r="L112" s="108">
        <f aca="true" t="shared" si="237" ref="L112">+$D112*K112</f>
        <v>0</v>
      </c>
    </row>
    <row r="113" spans="2:12" ht="15.75" thickBot="1">
      <c r="B113" s="60" t="s">
        <v>61</v>
      </c>
      <c r="C113" s="61"/>
      <c r="D113" s="61"/>
      <c r="E113" s="86"/>
      <c r="F113" s="87"/>
      <c r="G113" s="87"/>
      <c r="H113" s="87"/>
      <c r="I113" s="87"/>
      <c r="J113" s="87"/>
      <c r="K113" s="87"/>
      <c r="L113" s="88"/>
    </row>
    <row r="114" spans="2:12" ht="15">
      <c r="B114" s="36">
        <v>82</v>
      </c>
      <c r="C114" s="37" t="s">
        <v>64</v>
      </c>
      <c r="D114" s="37">
        <v>25</v>
      </c>
      <c r="E114" s="109"/>
      <c r="F114" s="90">
        <f t="shared" si="183"/>
        <v>0</v>
      </c>
      <c r="G114" s="110"/>
      <c r="H114" s="92">
        <f aca="true" t="shared" si="238" ref="H114">+$D114*G114</f>
        <v>0</v>
      </c>
      <c r="I114" s="111"/>
      <c r="J114" s="94">
        <f aca="true" t="shared" si="239" ref="J114">+$D114*I114</f>
        <v>0</v>
      </c>
      <c r="K114" s="112"/>
      <c r="L114" s="96">
        <f aca="true" t="shared" si="240" ref="L114">+$D114*K114</f>
        <v>0</v>
      </c>
    </row>
    <row r="115" spans="2:12" ht="15">
      <c r="B115" s="38">
        <v>83</v>
      </c>
      <c r="C115" s="39" t="s">
        <v>71</v>
      </c>
      <c r="D115" s="39">
        <v>25</v>
      </c>
      <c r="E115" s="113"/>
      <c r="F115" s="90">
        <f t="shared" si="183"/>
        <v>0</v>
      </c>
      <c r="G115" s="114"/>
      <c r="H115" s="92">
        <f aca="true" t="shared" si="241" ref="H115">+$D115*G115</f>
        <v>0</v>
      </c>
      <c r="I115" s="115"/>
      <c r="J115" s="94">
        <f aca="true" t="shared" si="242" ref="J115">+$D115*I115</f>
        <v>0</v>
      </c>
      <c r="K115" s="116"/>
      <c r="L115" s="96">
        <f aca="true" t="shared" si="243" ref="L115">+$D115*K115</f>
        <v>0</v>
      </c>
    </row>
    <row r="116" spans="2:12" ht="15">
      <c r="B116" s="38">
        <v>84</v>
      </c>
      <c r="C116" s="39" t="s">
        <v>68</v>
      </c>
      <c r="D116" s="39">
        <v>25</v>
      </c>
      <c r="E116" s="113"/>
      <c r="F116" s="90">
        <f t="shared" si="183"/>
        <v>0</v>
      </c>
      <c r="G116" s="114"/>
      <c r="H116" s="92">
        <f aca="true" t="shared" si="244" ref="H116">+$D116*G116</f>
        <v>0</v>
      </c>
      <c r="I116" s="115"/>
      <c r="J116" s="94">
        <f aca="true" t="shared" si="245" ref="J116">+$D116*I116</f>
        <v>0</v>
      </c>
      <c r="K116" s="116"/>
      <c r="L116" s="96">
        <f aca="true" t="shared" si="246" ref="L116">+$D116*K116</f>
        <v>0</v>
      </c>
    </row>
    <row r="117" spans="2:12" ht="15">
      <c r="B117" s="38">
        <v>85</v>
      </c>
      <c r="C117" s="39" t="s">
        <v>69</v>
      </c>
      <c r="D117" s="39">
        <v>25</v>
      </c>
      <c r="E117" s="113"/>
      <c r="F117" s="90">
        <f t="shared" si="183"/>
        <v>0</v>
      </c>
      <c r="G117" s="114"/>
      <c r="H117" s="92">
        <f aca="true" t="shared" si="247" ref="H117">+$D117*G117</f>
        <v>0</v>
      </c>
      <c r="I117" s="115"/>
      <c r="J117" s="94">
        <f aca="true" t="shared" si="248" ref="J117">+$D117*I117</f>
        <v>0</v>
      </c>
      <c r="K117" s="116"/>
      <c r="L117" s="96">
        <f aca="true" t="shared" si="249" ref="L117">+$D117*K117</f>
        <v>0</v>
      </c>
    </row>
    <row r="118" spans="2:12" ht="15.75" thickBot="1">
      <c r="B118" s="40">
        <v>86</v>
      </c>
      <c r="C118" s="41" t="s">
        <v>72</v>
      </c>
      <c r="D118" s="41">
        <v>25</v>
      </c>
      <c r="E118" s="117"/>
      <c r="F118" s="102">
        <f t="shared" si="183"/>
        <v>0</v>
      </c>
      <c r="G118" s="118"/>
      <c r="H118" s="104">
        <f aca="true" t="shared" si="250" ref="H118">+$D118*G118</f>
        <v>0</v>
      </c>
      <c r="I118" s="119"/>
      <c r="J118" s="106">
        <f aca="true" t="shared" si="251" ref="J118">+$D118*I118</f>
        <v>0</v>
      </c>
      <c r="K118" s="120"/>
      <c r="L118" s="108">
        <f aca="true" t="shared" si="252" ref="L118">+$D118*K118</f>
        <v>0</v>
      </c>
    </row>
    <row r="119" spans="2:12" ht="15.75" thickBot="1">
      <c r="B119" s="60" t="s">
        <v>62</v>
      </c>
      <c r="C119" s="61"/>
      <c r="D119" s="61"/>
      <c r="E119" s="86"/>
      <c r="F119" s="87"/>
      <c r="G119" s="87"/>
      <c r="H119" s="87"/>
      <c r="I119" s="87"/>
      <c r="J119" s="87"/>
      <c r="K119" s="87"/>
      <c r="L119" s="88"/>
    </row>
    <row r="120" spans="2:12" ht="15">
      <c r="B120" s="36">
        <v>87</v>
      </c>
      <c r="C120" s="37" t="s">
        <v>64</v>
      </c>
      <c r="D120" s="37">
        <v>25</v>
      </c>
      <c r="E120" s="109"/>
      <c r="F120" s="90">
        <f t="shared" si="183"/>
        <v>0</v>
      </c>
      <c r="G120" s="110"/>
      <c r="H120" s="92">
        <f aca="true" t="shared" si="253" ref="H120">+$D120*G120</f>
        <v>0</v>
      </c>
      <c r="I120" s="111"/>
      <c r="J120" s="94">
        <f aca="true" t="shared" si="254" ref="J120">+$D120*I120</f>
        <v>0</v>
      </c>
      <c r="K120" s="112"/>
      <c r="L120" s="96">
        <f aca="true" t="shared" si="255" ref="L120">+$D120*K120</f>
        <v>0</v>
      </c>
    </row>
    <row r="121" spans="2:12" ht="15">
      <c r="B121" s="38">
        <v>88</v>
      </c>
      <c r="C121" s="39" t="s">
        <v>65</v>
      </c>
      <c r="D121" s="39">
        <v>25</v>
      </c>
      <c r="E121" s="113"/>
      <c r="F121" s="90">
        <f t="shared" si="183"/>
        <v>0</v>
      </c>
      <c r="G121" s="114"/>
      <c r="H121" s="92">
        <f aca="true" t="shared" si="256" ref="H121">+$D121*G121</f>
        <v>0</v>
      </c>
      <c r="I121" s="115"/>
      <c r="J121" s="94">
        <f aca="true" t="shared" si="257" ref="J121">+$D121*I121</f>
        <v>0</v>
      </c>
      <c r="K121" s="116"/>
      <c r="L121" s="96">
        <f aca="true" t="shared" si="258" ref="L121">+$D121*K121</f>
        <v>0</v>
      </c>
    </row>
    <row r="122" spans="2:12" ht="15">
      <c r="B122" s="38">
        <v>89</v>
      </c>
      <c r="C122" s="39" t="s">
        <v>66</v>
      </c>
      <c r="D122" s="39">
        <v>25</v>
      </c>
      <c r="E122" s="113"/>
      <c r="F122" s="90">
        <f t="shared" si="183"/>
        <v>0</v>
      </c>
      <c r="G122" s="114"/>
      <c r="H122" s="92">
        <f aca="true" t="shared" si="259" ref="H122">+$D122*G122</f>
        <v>0</v>
      </c>
      <c r="I122" s="115"/>
      <c r="J122" s="94">
        <f aca="true" t="shared" si="260" ref="J122">+$D122*I122</f>
        <v>0</v>
      </c>
      <c r="K122" s="116"/>
      <c r="L122" s="96">
        <f aca="true" t="shared" si="261" ref="L122">+$D122*K122</f>
        <v>0</v>
      </c>
    </row>
    <row r="123" spans="2:12" ht="15">
      <c r="B123" s="38">
        <v>90</v>
      </c>
      <c r="C123" s="39" t="s">
        <v>67</v>
      </c>
      <c r="D123" s="39">
        <v>25</v>
      </c>
      <c r="E123" s="113"/>
      <c r="F123" s="90">
        <f t="shared" si="183"/>
        <v>0</v>
      </c>
      <c r="G123" s="114"/>
      <c r="H123" s="92">
        <f aca="true" t="shared" si="262" ref="H123">+$D123*G123</f>
        <v>0</v>
      </c>
      <c r="I123" s="115"/>
      <c r="J123" s="94">
        <f aca="true" t="shared" si="263" ref="J123">+$D123*I123</f>
        <v>0</v>
      </c>
      <c r="K123" s="116"/>
      <c r="L123" s="96">
        <f aca="true" t="shared" si="264" ref="L123">+$D123*K123</f>
        <v>0</v>
      </c>
    </row>
    <row r="124" spans="2:12" ht="15">
      <c r="B124" s="38">
        <v>91</v>
      </c>
      <c r="C124" s="39" t="s">
        <v>68</v>
      </c>
      <c r="D124" s="39">
        <v>25</v>
      </c>
      <c r="E124" s="113"/>
      <c r="F124" s="90">
        <f t="shared" si="183"/>
        <v>0</v>
      </c>
      <c r="G124" s="114"/>
      <c r="H124" s="92">
        <f aca="true" t="shared" si="265" ref="H124">+$D124*G124</f>
        <v>0</v>
      </c>
      <c r="I124" s="115"/>
      <c r="J124" s="94">
        <f aca="true" t="shared" si="266" ref="J124">+$D124*I124</f>
        <v>0</v>
      </c>
      <c r="K124" s="116"/>
      <c r="L124" s="96">
        <f aca="true" t="shared" si="267" ref="L124">+$D124*K124</f>
        <v>0</v>
      </c>
    </row>
    <row r="125" spans="2:12" ht="15">
      <c r="B125" s="38">
        <v>92</v>
      </c>
      <c r="C125" s="39" t="s">
        <v>73</v>
      </c>
      <c r="D125" s="39">
        <v>25</v>
      </c>
      <c r="E125" s="113"/>
      <c r="F125" s="90">
        <f t="shared" si="183"/>
        <v>0</v>
      </c>
      <c r="G125" s="114"/>
      <c r="H125" s="92">
        <f aca="true" t="shared" si="268" ref="H125">+$D125*G125</f>
        <v>0</v>
      </c>
      <c r="I125" s="115"/>
      <c r="J125" s="94">
        <f aca="true" t="shared" si="269" ref="J125">+$D125*I125</f>
        <v>0</v>
      </c>
      <c r="K125" s="116"/>
      <c r="L125" s="96">
        <f aca="true" t="shared" si="270" ref="L125">+$D125*K125</f>
        <v>0</v>
      </c>
    </row>
    <row r="126" spans="2:12" ht="15.75" thickBot="1">
      <c r="B126" s="40">
        <v>93</v>
      </c>
      <c r="C126" s="41" t="s">
        <v>69</v>
      </c>
      <c r="D126" s="41">
        <v>25</v>
      </c>
      <c r="E126" s="117"/>
      <c r="F126" s="90">
        <f t="shared" si="183"/>
        <v>0</v>
      </c>
      <c r="G126" s="118"/>
      <c r="H126" s="92">
        <f aca="true" t="shared" si="271" ref="H126">+$D126*G126</f>
        <v>0</v>
      </c>
      <c r="I126" s="119"/>
      <c r="J126" s="94">
        <f aca="true" t="shared" si="272" ref="J126">+$D126*I126</f>
        <v>0</v>
      </c>
      <c r="K126" s="120"/>
      <c r="L126" s="96">
        <f aca="true" t="shared" si="273" ref="L126">+$D126*K126</f>
        <v>0</v>
      </c>
    </row>
    <row r="127" spans="2:12" ht="15.75" thickBot="1">
      <c r="B127" s="46"/>
      <c r="C127" s="47" t="s">
        <v>63</v>
      </c>
      <c r="D127" s="48"/>
      <c r="E127" s="128"/>
      <c r="F127" s="136">
        <f>SUM(F90:F126)</f>
        <v>0</v>
      </c>
      <c r="G127" s="130"/>
      <c r="H127" s="137">
        <f>SUM(H90:H126)</f>
        <v>0</v>
      </c>
      <c r="I127" s="132"/>
      <c r="J127" s="138">
        <f>SUM(J90:J126)</f>
        <v>0</v>
      </c>
      <c r="K127" s="134"/>
      <c r="L127" s="139">
        <f>SUM(L90:L126)</f>
        <v>0</v>
      </c>
    </row>
    <row r="128" spans="2:4" ht="15">
      <c r="B128" s="49"/>
      <c r="C128" s="49"/>
      <c r="D128" s="50"/>
    </row>
    <row r="129" spans="2:4" ht="15.75" thickBot="1">
      <c r="B129" s="49"/>
      <c r="C129" s="49"/>
      <c r="D129" s="50"/>
    </row>
    <row r="130" spans="2:4" ht="19.5" thickBot="1">
      <c r="B130" s="62" t="s">
        <v>74</v>
      </c>
      <c r="C130" s="63"/>
      <c r="D130" s="63"/>
    </row>
    <row r="131" spans="2:12" ht="30.75" thickBot="1">
      <c r="B131" s="51" t="s">
        <v>0</v>
      </c>
      <c r="C131" s="52" t="s">
        <v>1</v>
      </c>
      <c r="D131" s="51" t="s">
        <v>2</v>
      </c>
      <c r="E131" s="77" t="s">
        <v>3</v>
      </c>
      <c r="F131" s="78" t="s">
        <v>4</v>
      </c>
      <c r="G131" s="79" t="s">
        <v>3</v>
      </c>
      <c r="H131" s="80" t="s">
        <v>4</v>
      </c>
      <c r="I131" s="81" t="s">
        <v>3</v>
      </c>
      <c r="J131" s="82" t="s">
        <v>4</v>
      </c>
      <c r="K131" s="83" t="s">
        <v>3</v>
      </c>
      <c r="L131" s="84" t="s">
        <v>4</v>
      </c>
    </row>
    <row r="132" spans="2:12" ht="15.75" thickBot="1">
      <c r="B132" s="60" t="s">
        <v>54</v>
      </c>
      <c r="C132" s="61"/>
      <c r="D132" s="61"/>
      <c r="E132" s="86"/>
      <c r="F132" s="87"/>
      <c r="G132" s="87"/>
      <c r="H132" s="87"/>
      <c r="I132" s="87"/>
      <c r="J132" s="87"/>
      <c r="K132" s="87"/>
      <c r="L132" s="88"/>
    </row>
    <row r="133" spans="2:12" ht="15">
      <c r="B133" s="36">
        <v>94</v>
      </c>
      <c r="C133" s="37" t="s">
        <v>75</v>
      </c>
      <c r="D133" s="37">
        <v>25</v>
      </c>
      <c r="E133" s="109"/>
      <c r="F133" s="90">
        <f aca="true" t="shared" si="274" ref="F133:H139">+$D133*E133</f>
        <v>0</v>
      </c>
      <c r="G133" s="110"/>
      <c r="H133" s="92">
        <f t="shared" si="274"/>
        <v>0</v>
      </c>
      <c r="I133" s="111"/>
      <c r="J133" s="94">
        <f aca="true" t="shared" si="275" ref="J133">+$D133*I133</f>
        <v>0</v>
      </c>
      <c r="K133" s="112"/>
      <c r="L133" s="96">
        <f aca="true" t="shared" si="276" ref="L133">+$D133*K133</f>
        <v>0</v>
      </c>
    </row>
    <row r="134" spans="2:12" ht="15">
      <c r="B134" s="38">
        <v>95</v>
      </c>
      <c r="C134" s="39" t="s">
        <v>56</v>
      </c>
      <c r="D134" s="39">
        <v>25</v>
      </c>
      <c r="E134" s="113"/>
      <c r="F134" s="90">
        <f t="shared" si="274"/>
        <v>0</v>
      </c>
      <c r="G134" s="114"/>
      <c r="H134" s="92">
        <f t="shared" si="274"/>
        <v>0</v>
      </c>
      <c r="I134" s="115"/>
      <c r="J134" s="94">
        <f aca="true" t="shared" si="277" ref="J134">+$D134*I134</f>
        <v>0</v>
      </c>
      <c r="K134" s="116"/>
      <c r="L134" s="96">
        <f aca="true" t="shared" si="278" ref="L134">+$D134*K134</f>
        <v>0</v>
      </c>
    </row>
    <row r="135" spans="2:12" ht="15.75" thickBot="1">
      <c r="B135" s="38">
        <v>96</v>
      </c>
      <c r="C135" s="39" t="s">
        <v>76</v>
      </c>
      <c r="D135" s="39">
        <v>25</v>
      </c>
      <c r="E135" s="117"/>
      <c r="F135" s="102">
        <f t="shared" si="274"/>
        <v>0</v>
      </c>
      <c r="G135" s="118"/>
      <c r="H135" s="104">
        <f t="shared" si="274"/>
        <v>0</v>
      </c>
      <c r="I135" s="119"/>
      <c r="J135" s="106">
        <f aca="true" t="shared" si="279" ref="J135">+$D135*I135</f>
        <v>0</v>
      </c>
      <c r="K135" s="120"/>
      <c r="L135" s="108">
        <f aca="true" t="shared" si="280" ref="L135">+$D135*K135</f>
        <v>0</v>
      </c>
    </row>
    <row r="136" spans="2:12" ht="15.75" thickBot="1">
      <c r="B136" s="60" t="s">
        <v>55</v>
      </c>
      <c r="C136" s="61"/>
      <c r="D136" s="61"/>
      <c r="E136" s="86"/>
      <c r="F136" s="87"/>
      <c r="G136" s="87"/>
      <c r="H136" s="87"/>
      <c r="I136" s="87"/>
      <c r="J136" s="87"/>
      <c r="K136" s="87"/>
      <c r="L136" s="88"/>
    </row>
    <row r="137" spans="2:12" ht="15.75" thickBot="1">
      <c r="B137" s="38">
        <v>97</v>
      </c>
      <c r="C137" s="39" t="s">
        <v>75</v>
      </c>
      <c r="D137" s="39">
        <v>25</v>
      </c>
      <c r="E137" s="122"/>
      <c r="F137" s="102">
        <f t="shared" si="274"/>
        <v>0</v>
      </c>
      <c r="G137" s="123"/>
      <c r="H137" s="104">
        <f t="shared" si="274"/>
        <v>0</v>
      </c>
      <c r="I137" s="124"/>
      <c r="J137" s="106">
        <f aca="true" t="shared" si="281" ref="J137">+$D137*I137</f>
        <v>0</v>
      </c>
      <c r="K137" s="125"/>
      <c r="L137" s="108">
        <f aca="true" t="shared" si="282" ref="L137">+$D137*K137</f>
        <v>0</v>
      </c>
    </row>
    <row r="138" spans="2:12" ht="15.75" thickBot="1">
      <c r="B138" s="60" t="s">
        <v>62</v>
      </c>
      <c r="C138" s="61"/>
      <c r="D138" s="61"/>
      <c r="E138" s="86"/>
      <c r="F138" s="87"/>
      <c r="G138" s="87"/>
      <c r="H138" s="87"/>
      <c r="I138" s="87"/>
      <c r="J138" s="87"/>
      <c r="K138" s="87"/>
      <c r="L138" s="88"/>
    </row>
    <row r="139" spans="2:12" ht="15.75" thickBot="1">
      <c r="B139" s="38">
        <v>98</v>
      </c>
      <c r="C139" s="37" t="s">
        <v>77</v>
      </c>
      <c r="D139" s="39">
        <v>25</v>
      </c>
      <c r="E139" s="109"/>
      <c r="F139" s="90">
        <f t="shared" si="274"/>
        <v>0</v>
      </c>
      <c r="G139" s="110"/>
      <c r="H139" s="92">
        <f t="shared" si="274"/>
        <v>0</v>
      </c>
      <c r="I139" s="111"/>
      <c r="J139" s="94">
        <f aca="true" t="shared" si="283" ref="J139">+$D139*I139</f>
        <v>0</v>
      </c>
      <c r="K139" s="112"/>
      <c r="L139" s="96">
        <f aca="true" t="shared" si="284" ref="L139">+$D139*K139</f>
        <v>0</v>
      </c>
    </row>
    <row r="140" spans="2:12" ht="15.75" thickBot="1">
      <c r="B140" s="46"/>
      <c r="C140" s="47" t="s">
        <v>78</v>
      </c>
      <c r="D140" s="48"/>
      <c r="E140" s="128"/>
      <c r="F140" s="136">
        <f>SUM(F133:F139)</f>
        <v>0</v>
      </c>
      <c r="G140" s="130"/>
      <c r="H140" s="137">
        <f>SUM(H133:H139)</f>
        <v>0</v>
      </c>
      <c r="I140" s="132"/>
      <c r="J140" s="138">
        <f>SUM(J133:J139)</f>
        <v>0</v>
      </c>
      <c r="K140" s="134"/>
      <c r="L140" s="139">
        <f>SUM(L133:L139)</f>
        <v>0</v>
      </c>
    </row>
    <row r="141" ht="15">
      <c r="B141" s="53"/>
    </row>
    <row r="142" ht="15.75" thickBot="1">
      <c r="B142" s="53"/>
    </row>
    <row r="143" spans="2:4" ht="19.5" thickBot="1">
      <c r="B143" s="62" t="s">
        <v>79</v>
      </c>
      <c r="C143" s="63"/>
      <c r="D143" s="63"/>
    </row>
    <row r="144" spans="2:12" ht="30.75" thickBot="1">
      <c r="B144" s="51" t="s">
        <v>0</v>
      </c>
      <c r="C144" s="52" t="s">
        <v>1</v>
      </c>
      <c r="D144" s="51" t="s">
        <v>2</v>
      </c>
      <c r="E144" s="77" t="s">
        <v>3</v>
      </c>
      <c r="F144" s="78" t="s">
        <v>4</v>
      </c>
      <c r="G144" s="79" t="s">
        <v>3</v>
      </c>
      <c r="H144" s="80" t="s">
        <v>4</v>
      </c>
      <c r="I144" s="81" t="s">
        <v>3</v>
      </c>
      <c r="J144" s="82" t="s">
        <v>4</v>
      </c>
      <c r="K144" s="83" t="s">
        <v>3</v>
      </c>
      <c r="L144" s="84" t="s">
        <v>4</v>
      </c>
    </row>
    <row r="145" spans="2:12" ht="15.75" thickBot="1">
      <c r="B145" s="60" t="s">
        <v>84</v>
      </c>
      <c r="C145" s="61"/>
      <c r="D145" s="61"/>
      <c r="E145" s="86"/>
      <c r="F145" s="87"/>
      <c r="G145" s="87"/>
      <c r="H145" s="87"/>
      <c r="I145" s="87"/>
      <c r="J145" s="87"/>
      <c r="K145" s="87"/>
      <c r="L145" s="88"/>
    </row>
    <row r="146" spans="2:12" ht="15">
      <c r="B146" s="36">
        <v>99</v>
      </c>
      <c r="C146" s="37" t="s">
        <v>21</v>
      </c>
      <c r="D146" s="37">
        <v>25</v>
      </c>
      <c r="E146" s="109"/>
      <c r="F146" s="90">
        <f>+$D146*E146</f>
        <v>0</v>
      </c>
      <c r="G146" s="110"/>
      <c r="H146" s="92">
        <f>+$D146*G146</f>
        <v>0</v>
      </c>
      <c r="I146" s="111"/>
      <c r="J146" s="94">
        <f>+$D146*I146</f>
        <v>0</v>
      </c>
      <c r="K146" s="112"/>
      <c r="L146" s="96">
        <f>+$D146*K146</f>
        <v>0</v>
      </c>
    </row>
    <row r="147" spans="2:12" ht="15.75" thickBot="1">
      <c r="B147" s="38">
        <v>100</v>
      </c>
      <c r="C147" s="39" t="s">
        <v>22</v>
      </c>
      <c r="D147" s="39">
        <v>25</v>
      </c>
      <c r="E147" s="117"/>
      <c r="F147" s="102">
        <f>+$D147*E147</f>
        <v>0</v>
      </c>
      <c r="G147" s="118"/>
      <c r="H147" s="104">
        <f>+$D147*G147</f>
        <v>0</v>
      </c>
      <c r="I147" s="119"/>
      <c r="J147" s="106">
        <f>+$D147*I147</f>
        <v>0</v>
      </c>
      <c r="K147" s="120"/>
      <c r="L147" s="108">
        <f>+$D147*K147</f>
        <v>0</v>
      </c>
    </row>
    <row r="148" spans="2:12" ht="15.75" thickBot="1">
      <c r="B148" s="60" t="s">
        <v>79</v>
      </c>
      <c r="C148" s="61"/>
      <c r="D148" s="61"/>
      <c r="E148" s="86"/>
      <c r="F148" s="87"/>
      <c r="G148" s="87"/>
      <c r="H148" s="87"/>
      <c r="I148" s="87"/>
      <c r="J148" s="87"/>
      <c r="K148" s="87"/>
      <c r="L148" s="88"/>
    </row>
    <row r="149" spans="2:12" ht="15">
      <c r="B149" s="38">
        <v>101</v>
      </c>
      <c r="C149" s="39" t="s">
        <v>22</v>
      </c>
      <c r="D149" s="39">
        <v>25</v>
      </c>
      <c r="E149" s="109"/>
      <c r="F149" s="90">
        <f aca="true" t="shared" si="285" ref="F149:H153">+$D149*E149</f>
        <v>0</v>
      </c>
      <c r="G149" s="110"/>
      <c r="H149" s="92">
        <f t="shared" si="285"/>
        <v>0</v>
      </c>
      <c r="I149" s="111"/>
      <c r="J149" s="94">
        <f aca="true" t="shared" si="286" ref="J149">+$D149*I149</f>
        <v>0</v>
      </c>
      <c r="K149" s="112"/>
      <c r="L149" s="96">
        <f aca="true" t="shared" si="287" ref="L149">+$D149*K149</f>
        <v>0</v>
      </c>
    </row>
    <row r="150" spans="2:12" ht="15.75" thickBot="1">
      <c r="B150" s="38">
        <v>102</v>
      </c>
      <c r="C150" s="39" t="s">
        <v>23</v>
      </c>
      <c r="D150" s="39">
        <v>25</v>
      </c>
      <c r="E150" s="117"/>
      <c r="F150" s="102">
        <f t="shared" si="285"/>
        <v>0</v>
      </c>
      <c r="G150" s="118"/>
      <c r="H150" s="104">
        <f t="shared" si="285"/>
        <v>0</v>
      </c>
      <c r="I150" s="119"/>
      <c r="J150" s="106">
        <f aca="true" t="shared" si="288" ref="J150">+$D150*I150</f>
        <v>0</v>
      </c>
      <c r="K150" s="120"/>
      <c r="L150" s="108">
        <f aca="true" t="shared" si="289" ref="L150">+$D150*K150</f>
        <v>0</v>
      </c>
    </row>
    <row r="151" spans="2:12" ht="15.75" thickBot="1">
      <c r="B151" s="60" t="s">
        <v>85</v>
      </c>
      <c r="C151" s="61"/>
      <c r="D151" s="61"/>
      <c r="E151" s="86"/>
      <c r="F151" s="87"/>
      <c r="G151" s="87"/>
      <c r="H151" s="87"/>
      <c r="I151" s="87"/>
      <c r="J151" s="87"/>
      <c r="K151" s="87"/>
      <c r="L151" s="88"/>
    </row>
    <row r="152" spans="2:12" ht="15">
      <c r="B152" s="38">
        <v>103</v>
      </c>
      <c r="C152" s="39" t="s">
        <v>80</v>
      </c>
      <c r="D152" s="39">
        <v>25</v>
      </c>
      <c r="E152" s="109"/>
      <c r="F152" s="90">
        <f t="shared" si="285"/>
        <v>0</v>
      </c>
      <c r="G152" s="110"/>
      <c r="H152" s="92">
        <f t="shared" si="285"/>
        <v>0</v>
      </c>
      <c r="I152" s="111"/>
      <c r="J152" s="94">
        <f aca="true" t="shared" si="290" ref="J152">+$D152*I152</f>
        <v>0</v>
      </c>
      <c r="K152" s="112"/>
      <c r="L152" s="96">
        <f aca="true" t="shared" si="291" ref="L152">+$D152*K152</f>
        <v>0</v>
      </c>
    </row>
    <row r="153" spans="2:12" ht="15.75" thickBot="1">
      <c r="B153" s="38">
        <v>104</v>
      </c>
      <c r="C153" s="39" t="s">
        <v>81</v>
      </c>
      <c r="D153" s="39">
        <v>25</v>
      </c>
      <c r="E153" s="113"/>
      <c r="F153" s="90">
        <f t="shared" si="285"/>
        <v>0</v>
      </c>
      <c r="G153" s="114"/>
      <c r="H153" s="92">
        <f t="shared" si="285"/>
        <v>0</v>
      </c>
      <c r="I153" s="115"/>
      <c r="J153" s="94">
        <f aca="true" t="shared" si="292" ref="J153">+$D153*I153</f>
        <v>0</v>
      </c>
      <c r="K153" s="116"/>
      <c r="L153" s="96">
        <f aca="true" t="shared" si="293" ref="L153">+$D153*K153</f>
        <v>0</v>
      </c>
    </row>
    <row r="154" spans="2:12" ht="15.75" thickBot="1">
      <c r="B154" s="46"/>
      <c r="C154" s="47" t="s">
        <v>82</v>
      </c>
      <c r="D154" s="48"/>
      <c r="E154" s="128"/>
      <c r="F154" s="136">
        <f>SUM(F146:F153)</f>
        <v>0</v>
      </c>
      <c r="G154" s="130"/>
      <c r="H154" s="137">
        <f>SUM(H146:H153)</f>
        <v>0</v>
      </c>
      <c r="I154" s="132"/>
      <c r="J154" s="138">
        <f>SUM(J146:J153)</f>
        <v>0</v>
      </c>
      <c r="K154" s="134"/>
      <c r="L154" s="139">
        <f>SUM(L146:L153)</f>
        <v>0</v>
      </c>
    </row>
    <row r="155" ht="15">
      <c r="B155" s="53"/>
    </row>
    <row r="156" ht="15.75" thickBot="1">
      <c r="B156" s="53"/>
    </row>
    <row r="157" spans="2:4" ht="19.5" thickBot="1">
      <c r="B157" s="62" t="s">
        <v>83</v>
      </c>
      <c r="C157" s="63"/>
      <c r="D157" s="63"/>
    </row>
    <row r="158" spans="2:12" ht="30.75" thickBot="1">
      <c r="B158" s="51" t="s">
        <v>0</v>
      </c>
      <c r="C158" s="52" t="s">
        <v>1</v>
      </c>
      <c r="D158" s="51" t="s">
        <v>2</v>
      </c>
      <c r="E158" s="77" t="s">
        <v>3</v>
      </c>
      <c r="F158" s="78" t="s">
        <v>4</v>
      </c>
      <c r="G158" s="79" t="s">
        <v>3</v>
      </c>
      <c r="H158" s="80" t="s">
        <v>4</v>
      </c>
      <c r="I158" s="81" t="s">
        <v>3</v>
      </c>
      <c r="J158" s="82" t="s">
        <v>4</v>
      </c>
      <c r="K158" s="83" t="s">
        <v>3</v>
      </c>
      <c r="L158" s="84" t="s">
        <v>4</v>
      </c>
    </row>
    <row r="159" spans="2:12" ht="15.75" thickBot="1">
      <c r="B159" s="60" t="s">
        <v>86</v>
      </c>
      <c r="C159" s="61"/>
      <c r="D159" s="61"/>
      <c r="E159" s="86"/>
      <c r="F159" s="87"/>
      <c r="G159" s="87"/>
      <c r="H159" s="87"/>
      <c r="I159" s="87"/>
      <c r="J159" s="87"/>
      <c r="K159" s="87"/>
      <c r="L159" s="88"/>
    </row>
    <row r="160" spans="2:12" ht="15">
      <c r="B160" s="36">
        <v>105</v>
      </c>
      <c r="C160" s="37" t="s">
        <v>87</v>
      </c>
      <c r="D160" s="37">
        <v>25</v>
      </c>
      <c r="E160" s="109"/>
      <c r="F160" s="90">
        <f aca="true" t="shared" si="294" ref="F160:H223">+$D160*E160</f>
        <v>0</v>
      </c>
      <c r="G160" s="110"/>
      <c r="H160" s="92">
        <f t="shared" si="294"/>
        <v>0</v>
      </c>
      <c r="I160" s="111"/>
      <c r="J160" s="94">
        <f aca="true" t="shared" si="295" ref="J160">+$D160*I160</f>
        <v>0</v>
      </c>
      <c r="K160" s="112"/>
      <c r="L160" s="96">
        <f aca="true" t="shared" si="296" ref="L160">+$D160*K160</f>
        <v>0</v>
      </c>
    </row>
    <row r="161" spans="2:12" ht="15">
      <c r="B161" s="38">
        <v>106</v>
      </c>
      <c r="C161" s="39" t="s">
        <v>88</v>
      </c>
      <c r="D161" s="39">
        <v>25</v>
      </c>
      <c r="E161" s="113"/>
      <c r="F161" s="90">
        <f t="shared" si="294"/>
        <v>0</v>
      </c>
      <c r="G161" s="114"/>
      <c r="H161" s="92">
        <f t="shared" si="294"/>
        <v>0</v>
      </c>
      <c r="I161" s="115"/>
      <c r="J161" s="94">
        <f aca="true" t="shared" si="297" ref="J161">+$D161*I161</f>
        <v>0</v>
      </c>
      <c r="K161" s="116"/>
      <c r="L161" s="96">
        <f aca="true" t="shared" si="298" ref="L161">+$D161*K161</f>
        <v>0</v>
      </c>
    </row>
    <row r="162" spans="2:12" ht="15">
      <c r="B162" s="38">
        <v>107</v>
      </c>
      <c r="C162" s="39" t="s">
        <v>89</v>
      </c>
      <c r="D162" s="39">
        <v>25</v>
      </c>
      <c r="E162" s="113"/>
      <c r="F162" s="90">
        <f t="shared" si="294"/>
        <v>0</v>
      </c>
      <c r="G162" s="114"/>
      <c r="H162" s="92">
        <f t="shared" si="294"/>
        <v>0</v>
      </c>
      <c r="I162" s="115"/>
      <c r="J162" s="94">
        <f aca="true" t="shared" si="299" ref="J162">+$D162*I162</f>
        <v>0</v>
      </c>
      <c r="K162" s="116"/>
      <c r="L162" s="96">
        <f aca="true" t="shared" si="300" ref="L162">+$D162*K162</f>
        <v>0</v>
      </c>
    </row>
    <row r="163" spans="2:12" ht="15">
      <c r="B163" s="38">
        <v>108</v>
      </c>
      <c r="C163" s="39" t="s">
        <v>90</v>
      </c>
      <c r="D163" s="39">
        <v>25</v>
      </c>
      <c r="E163" s="113"/>
      <c r="F163" s="90">
        <f t="shared" si="294"/>
        <v>0</v>
      </c>
      <c r="G163" s="114"/>
      <c r="H163" s="92">
        <f t="shared" si="294"/>
        <v>0</v>
      </c>
      <c r="I163" s="115"/>
      <c r="J163" s="94">
        <f aca="true" t="shared" si="301" ref="J163">+$D163*I163</f>
        <v>0</v>
      </c>
      <c r="K163" s="116"/>
      <c r="L163" s="96">
        <f aca="true" t="shared" si="302" ref="L163">+$D163*K163</f>
        <v>0</v>
      </c>
    </row>
    <row r="164" spans="2:12" ht="15">
      <c r="B164" s="38">
        <v>109</v>
      </c>
      <c r="C164" s="39" t="s">
        <v>91</v>
      </c>
      <c r="D164" s="39">
        <v>25</v>
      </c>
      <c r="E164" s="113"/>
      <c r="F164" s="90">
        <f t="shared" si="294"/>
        <v>0</v>
      </c>
      <c r="G164" s="114"/>
      <c r="H164" s="92">
        <f t="shared" si="294"/>
        <v>0</v>
      </c>
      <c r="I164" s="115"/>
      <c r="J164" s="94">
        <f aca="true" t="shared" si="303" ref="J164">+$D164*I164</f>
        <v>0</v>
      </c>
      <c r="K164" s="116"/>
      <c r="L164" s="96">
        <f aca="true" t="shared" si="304" ref="L164">+$D164*K164</f>
        <v>0</v>
      </c>
    </row>
    <row r="165" spans="2:12" ht="15">
      <c r="B165" s="38">
        <v>110</v>
      </c>
      <c r="C165" s="39" t="s">
        <v>92</v>
      </c>
      <c r="D165" s="39">
        <v>25</v>
      </c>
      <c r="E165" s="113"/>
      <c r="F165" s="90">
        <f t="shared" si="294"/>
        <v>0</v>
      </c>
      <c r="G165" s="114"/>
      <c r="H165" s="92">
        <f t="shared" si="294"/>
        <v>0</v>
      </c>
      <c r="I165" s="115"/>
      <c r="J165" s="94">
        <f aca="true" t="shared" si="305" ref="J165">+$D165*I165</f>
        <v>0</v>
      </c>
      <c r="K165" s="116"/>
      <c r="L165" s="96">
        <f aca="true" t="shared" si="306" ref="L165">+$D165*K165</f>
        <v>0</v>
      </c>
    </row>
    <row r="166" spans="2:12" ht="15">
      <c r="B166" s="38">
        <v>111</v>
      </c>
      <c r="C166" s="39" t="s">
        <v>93</v>
      </c>
      <c r="D166" s="39">
        <v>25</v>
      </c>
      <c r="E166" s="113"/>
      <c r="F166" s="90">
        <f t="shared" si="294"/>
        <v>0</v>
      </c>
      <c r="G166" s="114"/>
      <c r="H166" s="92">
        <f t="shared" si="294"/>
        <v>0</v>
      </c>
      <c r="I166" s="115"/>
      <c r="J166" s="94">
        <f aca="true" t="shared" si="307" ref="J166">+$D166*I166</f>
        <v>0</v>
      </c>
      <c r="K166" s="116"/>
      <c r="L166" s="96">
        <f aca="true" t="shared" si="308" ref="L166">+$D166*K166</f>
        <v>0</v>
      </c>
    </row>
    <row r="167" spans="2:12" ht="15">
      <c r="B167" s="38">
        <v>112</v>
      </c>
      <c r="C167" s="39" t="s">
        <v>94</v>
      </c>
      <c r="D167" s="39">
        <v>25</v>
      </c>
      <c r="E167" s="113"/>
      <c r="F167" s="90">
        <f t="shared" si="294"/>
        <v>0</v>
      </c>
      <c r="G167" s="114"/>
      <c r="H167" s="92">
        <f t="shared" si="294"/>
        <v>0</v>
      </c>
      <c r="I167" s="115"/>
      <c r="J167" s="94">
        <f aca="true" t="shared" si="309" ref="J167">+$D167*I167</f>
        <v>0</v>
      </c>
      <c r="K167" s="116"/>
      <c r="L167" s="96">
        <f aca="true" t="shared" si="310" ref="L167">+$D167*K167</f>
        <v>0</v>
      </c>
    </row>
    <row r="168" spans="2:12" ht="15">
      <c r="B168" s="38">
        <v>113</v>
      </c>
      <c r="C168" s="39" t="s">
        <v>95</v>
      </c>
      <c r="D168" s="39">
        <v>25</v>
      </c>
      <c r="E168" s="113"/>
      <c r="F168" s="90">
        <f t="shared" si="294"/>
        <v>0</v>
      </c>
      <c r="G168" s="114"/>
      <c r="H168" s="92">
        <f t="shared" si="294"/>
        <v>0</v>
      </c>
      <c r="I168" s="115"/>
      <c r="J168" s="94">
        <f aca="true" t="shared" si="311" ref="J168">+$D168*I168</f>
        <v>0</v>
      </c>
      <c r="K168" s="116"/>
      <c r="L168" s="96">
        <f aca="true" t="shared" si="312" ref="L168">+$D168*K168</f>
        <v>0</v>
      </c>
    </row>
    <row r="169" spans="2:12" ht="15">
      <c r="B169" s="36">
        <v>114</v>
      </c>
      <c r="C169" s="39" t="s">
        <v>96</v>
      </c>
      <c r="D169" s="37">
        <v>25</v>
      </c>
      <c r="E169" s="109"/>
      <c r="F169" s="90">
        <f t="shared" si="294"/>
        <v>0</v>
      </c>
      <c r="G169" s="110"/>
      <c r="H169" s="92">
        <f t="shared" si="294"/>
        <v>0</v>
      </c>
      <c r="I169" s="111"/>
      <c r="J169" s="94">
        <f aca="true" t="shared" si="313" ref="J169">+$D169*I169</f>
        <v>0</v>
      </c>
      <c r="K169" s="112"/>
      <c r="L169" s="96">
        <f aca="true" t="shared" si="314" ref="L169">+$D169*K169</f>
        <v>0</v>
      </c>
    </row>
    <row r="170" spans="2:12" ht="15">
      <c r="B170" s="38">
        <v>115</v>
      </c>
      <c r="C170" s="39" t="s">
        <v>97</v>
      </c>
      <c r="D170" s="39">
        <v>25</v>
      </c>
      <c r="E170" s="113"/>
      <c r="F170" s="90">
        <f t="shared" si="294"/>
        <v>0</v>
      </c>
      <c r="G170" s="114"/>
      <c r="H170" s="92">
        <f t="shared" si="294"/>
        <v>0</v>
      </c>
      <c r="I170" s="115"/>
      <c r="J170" s="94">
        <f aca="true" t="shared" si="315" ref="J170">+$D170*I170</f>
        <v>0</v>
      </c>
      <c r="K170" s="116"/>
      <c r="L170" s="96">
        <f aca="true" t="shared" si="316" ref="L170">+$D170*K170</f>
        <v>0</v>
      </c>
    </row>
    <row r="171" spans="2:12" ht="15">
      <c r="B171" s="40">
        <v>116</v>
      </c>
      <c r="C171" s="39" t="s">
        <v>98</v>
      </c>
      <c r="D171" s="39">
        <v>25</v>
      </c>
      <c r="E171" s="113"/>
      <c r="F171" s="90">
        <f t="shared" si="294"/>
        <v>0</v>
      </c>
      <c r="G171" s="114"/>
      <c r="H171" s="92">
        <f t="shared" si="294"/>
        <v>0</v>
      </c>
      <c r="I171" s="115"/>
      <c r="J171" s="94">
        <f aca="true" t="shared" si="317" ref="J171">+$D171*I171</f>
        <v>0</v>
      </c>
      <c r="K171" s="116"/>
      <c r="L171" s="96">
        <f aca="true" t="shared" si="318" ref="L171">+$D171*K171</f>
        <v>0</v>
      </c>
    </row>
    <row r="172" spans="2:12" ht="15">
      <c r="B172" s="40">
        <v>117</v>
      </c>
      <c r="C172" s="39" t="s">
        <v>99</v>
      </c>
      <c r="D172" s="39">
        <v>25</v>
      </c>
      <c r="E172" s="113"/>
      <c r="F172" s="90">
        <f t="shared" si="294"/>
        <v>0</v>
      </c>
      <c r="G172" s="114"/>
      <c r="H172" s="92">
        <f t="shared" si="294"/>
        <v>0</v>
      </c>
      <c r="I172" s="115"/>
      <c r="J172" s="94">
        <f aca="true" t="shared" si="319" ref="J172:J173">+$D172*I172</f>
        <v>0</v>
      </c>
      <c r="K172" s="116"/>
      <c r="L172" s="96">
        <f aca="true" t="shared" si="320" ref="L172:L173">+$D172*K172</f>
        <v>0</v>
      </c>
    </row>
    <row r="173" spans="2:12" ht="15.75" thickBot="1">
      <c r="B173" s="40">
        <v>118</v>
      </c>
      <c r="C173" s="41" t="s">
        <v>100</v>
      </c>
      <c r="D173" s="41">
        <v>25</v>
      </c>
      <c r="E173" s="117"/>
      <c r="F173" s="102">
        <f t="shared" si="294"/>
        <v>0</v>
      </c>
      <c r="G173" s="118"/>
      <c r="H173" s="104">
        <f t="shared" si="294"/>
        <v>0</v>
      </c>
      <c r="I173" s="119"/>
      <c r="J173" s="106">
        <f t="shared" si="319"/>
        <v>0</v>
      </c>
      <c r="K173" s="120"/>
      <c r="L173" s="108">
        <f t="shared" si="320"/>
        <v>0</v>
      </c>
    </row>
    <row r="174" spans="2:12" ht="15.75" thickBot="1">
      <c r="B174" s="60" t="s">
        <v>55</v>
      </c>
      <c r="C174" s="61"/>
      <c r="D174" s="61"/>
      <c r="E174" s="86"/>
      <c r="F174" s="87"/>
      <c r="G174" s="87"/>
      <c r="H174" s="87"/>
      <c r="I174" s="87"/>
      <c r="J174" s="87"/>
      <c r="K174" s="87"/>
      <c r="L174" s="88"/>
    </row>
    <row r="175" spans="2:12" ht="15">
      <c r="B175" s="36">
        <v>119</v>
      </c>
      <c r="C175" s="37" t="s">
        <v>47</v>
      </c>
      <c r="D175" s="37">
        <v>25</v>
      </c>
      <c r="E175" s="109"/>
      <c r="F175" s="90">
        <f t="shared" si="294"/>
        <v>0</v>
      </c>
      <c r="G175" s="110"/>
      <c r="H175" s="92">
        <f t="shared" si="294"/>
        <v>0</v>
      </c>
      <c r="I175" s="111"/>
      <c r="J175" s="94">
        <f aca="true" t="shared" si="321" ref="J175">+$D175*I175</f>
        <v>0</v>
      </c>
      <c r="K175" s="112"/>
      <c r="L175" s="96">
        <f aca="true" t="shared" si="322" ref="L175">+$D175*K175</f>
        <v>0</v>
      </c>
    </row>
    <row r="176" spans="2:12" ht="15">
      <c r="B176" s="38">
        <v>120</v>
      </c>
      <c r="C176" s="39" t="s">
        <v>101</v>
      </c>
      <c r="D176" s="39">
        <v>25</v>
      </c>
      <c r="E176" s="113"/>
      <c r="F176" s="90">
        <f t="shared" si="294"/>
        <v>0</v>
      </c>
      <c r="G176" s="114"/>
      <c r="H176" s="92">
        <f t="shared" si="294"/>
        <v>0</v>
      </c>
      <c r="I176" s="115"/>
      <c r="J176" s="94">
        <f aca="true" t="shared" si="323" ref="J176">+$D176*I176</f>
        <v>0</v>
      </c>
      <c r="K176" s="116"/>
      <c r="L176" s="96">
        <f aca="true" t="shared" si="324" ref="L176">+$D176*K176</f>
        <v>0</v>
      </c>
    </row>
    <row r="177" spans="2:12" ht="15">
      <c r="B177" s="38">
        <v>121</v>
      </c>
      <c r="C177" s="39" t="s">
        <v>48</v>
      </c>
      <c r="D177" s="39">
        <v>25</v>
      </c>
      <c r="E177" s="113"/>
      <c r="F177" s="90">
        <f t="shared" si="294"/>
        <v>0</v>
      </c>
      <c r="G177" s="114"/>
      <c r="H177" s="92">
        <f t="shared" si="294"/>
        <v>0</v>
      </c>
      <c r="I177" s="115"/>
      <c r="J177" s="94">
        <f aca="true" t="shared" si="325" ref="J177">+$D177*I177</f>
        <v>0</v>
      </c>
      <c r="K177" s="116"/>
      <c r="L177" s="96">
        <f aca="true" t="shared" si="326" ref="L177">+$D177*K177</f>
        <v>0</v>
      </c>
    </row>
    <row r="178" spans="2:12" ht="15">
      <c r="B178" s="38">
        <v>122</v>
      </c>
      <c r="C178" s="39" t="s">
        <v>49</v>
      </c>
      <c r="D178" s="39">
        <v>25</v>
      </c>
      <c r="E178" s="113"/>
      <c r="F178" s="90">
        <f t="shared" si="294"/>
        <v>0</v>
      </c>
      <c r="G178" s="114"/>
      <c r="H178" s="92">
        <f t="shared" si="294"/>
        <v>0</v>
      </c>
      <c r="I178" s="115"/>
      <c r="J178" s="94">
        <f aca="true" t="shared" si="327" ref="J178">+$D178*I178</f>
        <v>0</v>
      </c>
      <c r="K178" s="116"/>
      <c r="L178" s="96">
        <f aca="true" t="shared" si="328" ref="L178">+$D178*K178</f>
        <v>0</v>
      </c>
    </row>
    <row r="179" spans="2:12" ht="15">
      <c r="B179" s="38">
        <v>123</v>
      </c>
      <c r="C179" s="39" t="s">
        <v>102</v>
      </c>
      <c r="D179" s="39">
        <v>25</v>
      </c>
      <c r="E179" s="113"/>
      <c r="F179" s="90">
        <f t="shared" si="294"/>
        <v>0</v>
      </c>
      <c r="G179" s="114"/>
      <c r="H179" s="92">
        <f t="shared" si="294"/>
        <v>0</v>
      </c>
      <c r="I179" s="115"/>
      <c r="J179" s="94">
        <f aca="true" t="shared" si="329" ref="J179">+$D179*I179</f>
        <v>0</v>
      </c>
      <c r="K179" s="116"/>
      <c r="L179" s="96">
        <f aca="true" t="shared" si="330" ref="L179">+$D179*K179</f>
        <v>0</v>
      </c>
    </row>
    <row r="180" spans="2:12" ht="15">
      <c r="B180" s="38">
        <v>124</v>
      </c>
      <c r="C180" s="39" t="s">
        <v>103</v>
      </c>
      <c r="D180" s="39">
        <v>25</v>
      </c>
      <c r="E180" s="113"/>
      <c r="F180" s="90">
        <f t="shared" si="294"/>
        <v>0</v>
      </c>
      <c r="G180" s="114"/>
      <c r="H180" s="92">
        <f t="shared" si="294"/>
        <v>0</v>
      </c>
      <c r="I180" s="115"/>
      <c r="J180" s="94">
        <f aca="true" t="shared" si="331" ref="J180">+$D180*I180</f>
        <v>0</v>
      </c>
      <c r="K180" s="116"/>
      <c r="L180" s="96">
        <f aca="true" t="shared" si="332" ref="L180">+$D180*K180</f>
        <v>0</v>
      </c>
    </row>
    <row r="181" spans="2:12" ht="15">
      <c r="B181" s="38">
        <v>125</v>
      </c>
      <c r="C181" s="39" t="s">
        <v>104</v>
      </c>
      <c r="D181" s="39">
        <v>25</v>
      </c>
      <c r="E181" s="113"/>
      <c r="F181" s="90">
        <f t="shared" si="294"/>
        <v>0</v>
      </c>
      <c r="G181" s="114"/>
      <c r="H181" s="92">
        <f t="shared" si="294"/>
        <v>0</v>
      </c>
      <c r="I181" s="115"/>
      <c r="J181" s="94">
        <f aca="true" t="shared" si="333" ref="J181">+$D181*I181</f>
        <v>0</v>
      </c>
      <c r="K181" s="116"/>
      <c r="L181" s="96">
        <f aca="true" t="shared" si="334" ref="L181">+$D181*K181</f>
        <v>0</v>
      </c>
    </row>
    <row r="182" spans="2:12" ht="15">
      <c r="B182" s="38">
        <v>126</v>
      </c>
      <c r="C182" s="39" t="s">
        <v>105</v>
      </c>
      <c r="D182" s="39">
        <v>25</v>
      </c>
      <c r="E182" s="113"/>
      <c r="F182" s="90">
        <f t="shared" si="294"/>
        <v>0</v>
      </c>
      <c r="G182" s="114"/>
      <c r="H182" s="92">
        <f t="shared" si="294"/>
        <v>0</v>
      </c>
      <c r="I182" s="115"/>
      <c r="J182" s="94">
        <f aca="true" t="shared" si="335" ref="J182:J183">+$D182*I182</f>
        <v>0</v>
      </c>
      <c r="K182" s="116"/>
      <c r="L182" s="96">
        <f aca="true" t="shared" si="336" ref="L182:L183">+$D182*K182</f>
        <v>0</v>
      </c>
    </row>
    <row r="183" spans="2:12" ht="15.75" thickBot="1">
      <c r="B183" s="40">
        <v>127</v>
      </c>
      <c r="C183" s="41" t="s">
        <v>106</v>
      </c>
      <c r="D183" s="41">
        <v>25</v>
      </c>
      <c r="E183" s="117"/>
      <c r="F183" s="102">
        <f t="shared" si="294"/>
        <v>0</v>
      </c>
      <c r="G183" s="118"/>
      <c r="H183" s="104">
        <f t="shared" si="294"/>
        <v>0</v>
      </c>
      <c r="I183" s="119"/>
      <c r="J183" s="106">
        <f t="shared" si="335"/>
        <v>0</v>
      </c>
      <c r="K183" s="120"/>
      <c r="L183" s="108">
        <f t="shared" si="336"/>
        <v>0</v>
      </c>
    </row>
    <row r="184" spans="2:12" ht="15.75" thickBot="1">
      <c r="B184" s="60" t="s">
        <v>62</v>
      </c>
      <c r="C184" s="61"/>
      <c r="D184" s="61"/>
      <c r="E184" s="86"/>
      <c r="F184" s="87"/>
      <c r="G184" s="87"/>
      <c r="H184" s="87"/>
      <c r="I184" s="87"/>
      <c r="J184" s="87"/>
      <c r="K184" s="87"/>
      <c r="L184" s="88"/>
    </row>
    <row r="185" spans="2:12" ht="15">
      <c r="B185" s="36">
        <v>128</v>
      </c>
      <c r="C185" s="37" t="s">
        <v>80</v>
      </c>
      <c r="D185" s="37">
        <v>25</v>
      </c>
      <c r="E185" s="109"/>
      <c r="F185" s="90">
        <f t="shared" si="294"/>
        <v>0</v>
      </c>
      <c r="G185" s="110"/>
      <c r="H185" s="92">
        <f t="shared" si="294"/>
        <v>0</v>
      </c>
      <c r="I185" s="111"/>
      <c r="J185" s="94">
        <f aca="true" t="shared" si="337" ref="J185">+$D185*I185</f>
        <v>0</v>
      </c>
      <c r="K185" s="112"/>
      <c r="L185" s="96">
        <f aca="true" t="shared" si="338" ref="L185">+$D185*K185</f>
        <v>0</v>
      </c>
    </row>
    <row r="186" spans="2:12" ht="15">
      <c r="B186" s="38">
        <v>129</v>
      </c>
      <c r="C186" s="39" t="s">
        <v>108</v>
      </c>
      <c r="D186" s="39">
        <v>25</v>
      </c>
      <c r="E186" s="113"/>
      <c r="F186" s="90">
        <f t="shared" si="294"/>
        <v>0</v>
      </c>
      <c r="G186" s="114"/>
      <c r="H186" s="92">
        <f t="shared" si="294"/>
        <v>0</v>
      </c>
      <c r="I186" s="115"/>
      <c r="J186" s="94">
        <f aca="true" t="shared" si="339" ref="J186">+$D186*I186</f>
        <v>0</v>
      </c>
      <c r="K186" s="116"/>
      <c r="L186" s="96">
        <f aca="true" t="shared" si="340" ref="L186">+$D186*K186</f>
        <v>0</v>
      </c>
    </row>
    <row r="187" spans="2:12" ht="15">
      <c r="B187" s="38">
        <v>130</v>
      </c>
      <c r="C187" s="39" t="s">
        <v>109</v>
      </c>
      <c r="D187" s="39">
        <v>25</v>
      </c>
      <c r="E187" s="113"/>
      <c r="F187" s="90">
        <f t="shared" si="294"/>
        <v>0</v>
      </c>
      <c r="G187" s="114"/>
      <c r="H187" s="92">
        <f t="shared" si="294"/>
        <v>0</v>
      </c>
      <c r="I187" s="115"/>
      <c r="J187" s="94">
        <f aca="true" t="shared" si="341" ref="J187">+$D187*I187</f>
        <v>0</v>
      </c>
      <c r="K187" s="116"/>
      <c r="L187" s="96">
        <f aca="true" t="shared" si="342" ref="L187">+$D187*K187</f>
        <v>0</v>
      </c>
    </row>
    <row r="188" spans="2:12" ht="15">
      <c r="B188" s="38">
        <v>131</v>
      </c>
      <c r="C188" s="39" t="s">
        <v>110</v>
      </c>
      <c r="D188" s="39">
        <v>25</v>
      </c>
      <c r="E188" s="113"/>
      <c r="F188" s="90">
        <f t="shared" si="294"/>
        <v>0</v>
      </c>
      <c r="G188" s="114"/>
      <c r="H188" s="92">
        <f t="shared" si="294"/>
        <v>0</v>
      </c>
      <c r="I188" s="115"/>
      <c r="J188" s="94">
        <f aca="true" t="shared" si="343" ref="J188">+$D188*I188</f>
        <v>0</v>
      </c>
      <c r="K188" s="116"/>
      <c r="L188" s="96">
        <f aca="true" t="shared" si="344" ref="L188">+$D188*K188</f>
        <v>0</v>
      </c>
    </row>
    <row r="189" spans="2:12" ht="15">
      <c r="B189" s="38">
        <v>132</v>
      </c>
      <c r="C189" s="39" t="s">
        <v>111</v>
      </c>
      <c r="D189" s="39">
        <v>25</v>
      </c>
      <c r="E189" s="113"/>
      <c r="F189" s="90">
        <f t="shared" si="294"/>
        <v>0</v>
      </c>
      <c r="G189" s="114"/>
      <c r="H189" s="92">
        <f t="shared" si="294"/>
        <v>0</v>
      </c>
      <c r="I189" s="115"/>
      <c r="J189" s="94">
        <f aca="true" t="shared" si="345" ref="J189">+$D189*I189</f>
        <v>0</v>
      </c>
      <c r="K189" s="116"/>
      <c r="L189" s="96">
        <f aca="true" t="shared" si="346" ref="L189">+$D189*K189</f>
        <v>0</v>
      </c>
    </row>
    <row r="190" spans="2:12" ht="15">
      <c r="B190" s="38">
        <v>133</v>
      </c>
      <c r="C190" s="39" t="s">
        <v>112</v>
      </c>
      <c r="D190" s="39">
        <v>25</v>
      </c>
      <c r="E190" s="113"/>
      <c r="F190" s="90">
        <f t="shared" si="294"/>
        <v>0</v>
      </c>
      <c r="G190" s="114"/>
      <c r="H190" s="92">
        <f t="shared" si="294"/>
        <v>0</v>
      </c>
      <c r="I190" s="115"/>
      <c r="J190" s="94">
        <f aca="true" t="shared" si="347" ref="J190:J191">+$D190*I190</f>
        <v>0</v>
      </c>
      <c r="K190" s="116"/>
      <c r="L190" s="96">
        <f aca="true" t="shared" si="348" ref="L190:L191">+$D190*K190</f>
        <v>0</v>
      </c>
    </row>
    <row r="191" spans="2:12" ht="15.75" thickBot="1">
      <c r="B191" s="40">
        <v>134</v>
      </c>
      <c r="C191" s="41" t="s">
        <v>113</v>
      </c>
      <c r="D191" s="41">
        <v>25</v>
      </c>
      <c r="E191" s="117"/>
      <c r="F191" s="102">
        <f t="shared" si="294"/>
        <v>0</v>
      </c>
      <c r="G191" s="118"/>
      <c r="H191" s="104">
        <f t="shared" si="294"/>
        <v>0</v>
      </c>
      <c r="I191" s="119"/>
      <c r="J191" s="106">
        <f t="shared" si="347"/>
        <v>0</v>
      </c>
      <c r="K191" s="120"/>
      <c r="L191" s="108">
        <f t="shared" si="348"/>
        <v>0</v>
      </c>
    </row>
    <row r="192" spans="2:12" ht="15.75" thickBot="1">
      <c r="B192" s="60" t="s">
        <v>107</v>
      </c>
      <c r="C192" s="61"/>
      <c r="D192" s="61"/>
      <c r="E192" s="86"/>
      <c r="F192" s="87"/>
      <c r="G192" s="87"/>
      <c r="H192" s="87"/>
      <c r="I192" s="87"/>
      <c r="J192" s="87"/>
      <c r="K192" s="87"/>
      <c r="L192" s="88"/>
    </row>
    <row r="193" spans="2:12" ht="15">
      <c r="B193" s="36">
        <v>135</v>
      </c>
      <c r="C193" s="37" t="s">
        <v>80</v>
      </c>
      <c r="D193" s="37">
        <v>25</v>
      </c>
      <c r="E193" s="109"/>
      <c r="F193" s="90">
        <f t="shared" si="294"/>
        <v>0</v>
      </c>
      <c r="G193" s="110"/>
      <c r="H193" s="92">
        <f t="shared" si="294"/>
        <v>0</v>
      </c>
      <c r="I193" s="111"/>
      <c r="J193" s="94">
        <f aca="true" t="shared" si="349" ref="J193">+$D193*I193</f>
        <v>0</v>
      </c>
      <c r="K193" s="112"/>
      <c r="L193" s="96">
        <f aca="true" t="shared" si="350" ref="L193">+$D193*K193</f>
        <v>0</v>
      </c>
    </row>
    <row r="194" spans="2:12" ht="15">
      <c r="B194" s="38">
        <v>136</v>
      </c>
      <c r="C194" s="39" t="s">
        <v>110</v>
      </c>
      <c r="D194" s="39">
        <v>25</v>
      </c>
      <c r="E194" s="113"/>
      <c r="F194" s="90">
        <f t="shared" si="294"/>
        <v>0</v>
      </c>
      <c r="G194" s="114"/>
      <c r="H194" s="92">
        <f t="shared" si="294"/>
        <v>0</v>
      </c>
      <c r="I194" s="115"/>
      <c r="J194" s="94">
        <f aca="true" t="shared" si="351" ref="J194">+$D194*I194</f>
        <v>0</v>
      </c>
      <c r="K194" s="116"/>
      <c r="L194" s="96">
        <f aca="true" t="shared" si="352" ref="L194">+$D194*K194</f>
        <v>0</v>
      </c>
    </row>
    <row r="195" spans="2:12" ht="15">
      <c r="B195" s="38">
        <v>137</v>
      </c>
      <c r="C195" s="39" t="s">
        <v>112</v>
      </c>
      <c r="D195" s="39">
        <v>25</v>
      </c>
      <c r="E195" s="113"/>
      <c r="F195" s="90">
        <f t="shared" si="294"/>
        <v>0</v>
      </c>
      <c r="G195" s="114"/>
      <c r="H195" s="92">
        <f t="shared" si="294"/>
        <v>0</v>
      </c>
      <c r="I195" s="115"/>
      <c r="J195" s="94">
        <f aca="true" t="shared" si="353" ref="J195">+$D195*I195</f>
        <v>0</v>
      </c>
      <c r="K195" s="116"/>
      <c r="L195" s="96">
        <f aca="true" t="shared" si="354" ref="L195">+$D195*K195</f>
        <v>0</v>
      </c>
    </row>
    <row r="196" spans="2:12" ht="15">
      <c r="B196" s="38">
        <v>138</v>
      </c>
      <c r="C196" s="39" t="s">
        <v>114</v>
      </c>
      <c r="D196" s="39">
        <v>25</v>
      </c>
      <c r="E196" s="113"/>
      <c r="F196" s="90">
        <f t="shared" si="294"/>
        <v>0</v>
      </c>
      <c r="G196" s="114"/>
      <c r="H196" s="92">
        <f t="shared" si="294"/>
        <v>0</v>
      </c>
      <c r="I196" s="115"/>
      <c r="J196" s="94">
        <f aca="true" t="shared" si="355" ref="J196">+$D196*I196</f>
        <v>0</v>
      </c>
      <c r="K196" s="116"/>
      <c r="L196" s="96">
        <f aca="true" t="shared" si="356" ref="L196">+$D196*K196</f>
        <v>0</v>
      </c>
    </row>
    <row r="197" spans="2:12" ht="15">
      <c r="B197" s="38">
        <v>139</v>
      </c>
      <c r="C197" s="39" t="s">
        <v>115</v>
      </c>
      <c r="D197" s="39">
        <v>25</v>
      </c>
      <c r="E197" s="113"/>
      <c r="F197" s="90">
        <f t="shared" si="294"/>
        <v>0</v>
      </c>
      <c r="G197" s="114"/>
      <c r="H197" s="92">
        <f t="shared" si="294"/>
        <v>0</v>
      </c>
      <c r="I197" s="115"/>
      <c r="J197" s="94">
        <f aca="true" t="shared" si="357" ref="J197:J206">+$D197*I197</f>
        <v>0</v>
      </c>
      <c r="K197" s="116"/>
      <c r="L197" s="96">
        <f aca="true" t="shared" si="358" ref="L197:L206">+$D197*K197</f>
        <v>0</v>
      </c>
    </row>
    <row r="198" spans="2:12" ht="15.75" thickBot="1">
      <c r="B198" s="38">
        <v>140</v>
      </c>
      <c r="C198" s="41" t="s">
        <v>116</v>
      </c>
      <c r="D198" s="39">
        <v>25</v>
      </c>
      <c r="E198" s="117"/>
      <c r="F198" s="102">
        <f t="shared" si="294"/>
        <v>0</v>
      </c>
      <c r="G198" s="118"/>
      <c r="H198" s="104">
        <f t="shared" si="294"/>
        <v>0</v>
      </c>
      <c r="I198" s="119"/>
      <c r="J198" s="106">
        <f t="shared" si="357"/>
        <v>0</v>
      </c>
      <c r="K198" s="120"/>
      <c r="L198" s="108">
        <f t="shared" si="358"/>
        <v>0</v>
      </c>
    </row>
    <row r="199" spans="2:12" ht="15.75" thickBot="1">
      <c r="B199" s="60" t="s">
        <v>117</v>
      </c>
      <c r="C199" s="61"/>
      <c r="D199" s="61"/>
      <c r="E199" s="86"/>
      <c r="F199" s="87"/>
      <c r="G199" s="87"/>
      <c r="H199" s="87"/>
      <c r="I199" s="87"/>
      <c r="J199" s="87"/>
      <c r="K199" s="87"/>
      <c r="L199" s="88"/>
    </row>
    <row r="200" spans="2:12" ht="15">
      <c r="B200" s="36">
        <v>141</v>
      </c>
      <c r="C200" s="55">
        <v>0.25</v>
      </c>
      <c r="D200" s="37">
        <v>25</v>
      </c>
      <c r="E200" s="109"/>
      <c r="F200" s="90">
        <f t="shared" si="294"/>
        <v>0</v>
      </c>
      <c r="G200" s="110"/>
      <c r="H200" s="92">
        <f t="shared" si="294"/>
        <v>0</v>
      </c>
      <c r="I200" s="111"/>
      <c r="J200" s="94">
        <f aca="true" t="shared" si="359" ref="J200">+$D200*I200</f>
        <v>0</v>
      </c>
      <c r="K200" s="112"/>
      <c r="L200" s="96">
        <f aca="true" t="shared" si="360" ref="L200">+$D200*K200</f>
        <v>0</v>
      </c>
    </row>
    <row r="201" spans="2:12" ht="15">
      <c r="B201" s="38">
        <v>142</v>
      </c>
      <c r="C201" s="55">
        <v>0.375</v>
      </c>
      <c r="D201" s="39">
        <v>25</v>
      </c>
      <c r="E201" s="113"/>
      <c r="F201" s="90">
        <f t="shared" si="294"/>
        <v>0</v>
      </c>
      <c r="G201" s="114"/>
      <c r="H201" s="92">
        <f t="shared" si="294"/>
        <v>0</v>
      </c>
      <c r="I201" s="115"/>
      <c r="J201" s="94">
        <f aca="true" t="shared" si="361" ref="J201">+$D201*I201</f>
        <v>0</v>
      </c>
      <c r="K201" s="116"/>
      <c r="L201" s="96">
        <f aca="true" t="shared" si="362" ref="L201">+$D201*K201</f>
        <v>0</v>
      </c>
    </row>
    <row r="202" spans="2:12" ht="15">
      <c r="B202" s="38">
        <v>143</v>
      </c>
      <c r="C202" s="55">
        <v>0.5</v>
      </c>
      <c r="D202" s="39">
        <v>25</v>
      </c>
      <c r="E202" s="113"/>
      <c r="F202" s="90">
        <f t="shared" si="294"/>
        <v>0</v>
      </c>
      <c r="G202" s="114"/>
      <c r="H202" s="92">
        <f t="shared" si="294"/>
        <v>0</v>
      </c>
      <c r="I202" s="115"/>
      <c r="J202" s="94">
        <f aca="true" t="shared" si="363" ref="J202">+$D202*I202</f>
        <v>0</v>
      </c>
      <c r="K202" s="116"/>
      <c r="L202" s="96">
        <f aca="true" t="shared" si="364" ref="L202">+$D202*K202</f>
        <v>0</v>
      </c>
    </row>
    <row r="203" spans="2:12" ht="15">
      <c r="B203" s="38">
        <v>144</v>
      </c>
      <c r="C203" s="55">
        <v>0.625</v>
      </c>
      <c r="D203" s="39">
        <v>25</v>
      </c>
      <c r="E203" s="113"/>
      <c r="F203" s="90">
        <f t="shared" si="294"/>
        <v>0</v>
      </c>
      <c r="G203" s="114"/>
      <c r="H203" s="92">
        <f t="shared" si="294"/>
        <v>0</v>
      </c>
      <c r="I203" s="115"/>
      <c r="J203" s="94">
        <f aca="true" t="shared" si="365" ref="J203">+$D203*I203</f>
        <v>0</v>
      </c>
      <c r="K203" s="116"/>
      <c r="L203" s="96">
        <f aca="true" t="shared" si="366" ref="L203">+$D203*K203</f>
        <v>0</v>
      </c>
    </row>
    <row r="204" spans="2:12" ht="15">
      <c r="B204" s="38">
        <v>145</v>
      </c>
      <c r="C204" s="39" t="s">
        <v>118</v>
      </c>
      <c r="D204" s="39">
        <v>25</v>
      </c>
      <c r="E204" s="113"/>
      <c r="F204" s="90">
        <f t="shared" si="294"/>
        <v>0</v>
      </c>
      <c r="G204" s="114"/>
      <c r="H204" s="92">
        <f t="shared" si="294"/>
        <v>0</v>
      </c>
      <c r="I204" s="115"/>
      <c r="J204" s="94">
        <f aca="true" t="shared" si="367" ref="J204">+$D204*I204</f>
        <v>0</v>
      </c>
      <c r="K204" s="116"/>
      <c r="L204" s="96">
        <f aca="true" t="shared" si="368" ref="L204">+$D204*K204</f>
        <v>0</v>
      </c>
    </row>
    <row r="205" spans="2:12" ht="15">
      <c r="B205" s="38">
        <v>146</v>
      </c>
      <c r="C205" s="39" t="s">
        <v>119</v>
      </c>
      <c r="D205" s="39">
        <v>25</v>
      </c>
      <c r="E205" s="113"/>
      <c r="F205" s="90">
        <f t="shared" si="294"/>
        <v>0</v>
      </c>
      <c r="G205" s="114"/>
      <c r="H205" s="92">
        <f t="shared" si="294"/>
        <v>0</v>
      </c>
      <c r="I205" s="115"/>
      <c r="J205" s="94">
        <f aca="true" t="shared" si="369" ref="J205">+$D205*I205</f>
        <v>0</v>
      </c>
      <c r="K205" s="116"/>
      <c r="L205" s="96">
        <f aca="true" t="shared" si="370" ref="L205">+$D205*K205</f>
        <v>0</v>
      </c>
    </row>
    <row r="206" spans="2:12" ht="15.75" thickBot="1">
      <c r="B206" s="40">
        <v>147</v>
      </c>
      <c r="C206" s="41" t="s">
        <v>120</v>
      </c>
      <c r="D206" s="41">
        <v>25</v>
      </c>
      <c r="E206" s="117"/>
      <c r="F206" s="102">
        <f t="shared" si="294"/>
        <v>0</v>
      </c>
      <c r="G206" s="118"/>
      <c r="H206" s="104">
        <f t="shared" si="294"/>
        <v>0</v>
      </c>
      <c r="I206" s="119"/>
      <c r="J206" s="106">
        <f t="shared" si="357"/>
        <v>0</v>
      </c>
      <c r="K206" s="120"/>
      <c r="L206" s="108">
        <f t="shared" si="358"/>
        <v>0</v>
      </c>
    </row>
    <row r="207" spans="2:12" ht="15.75" thickBot="1">
      <c r="B207" s="60" t="s">
        <v>121</v>
      </c>
      <c r="C207" s="61"/>
      <c r="D207" s="61"/>
      <c r="E207" s="86"/>
      <c r="F207" s="87"/>
      <c r="G207" s="87"/>
      <c r="H207" s="87"/>
      <c r="I207" s="87"/>
      <c r="J207" s="87"/>
      <c r="K207" s="87"/>
      <c r="L207" s="88"/>
    </row>
    <row r="208" spans="2:12" ht="15">
      <c r="B208" s="42">
        <v>148</v>
      </c>
      <c r="C208" s="43" t="s">
        <v>80</v>
      </c>
      <c r="D208" s="43">
        <v>25</v>
      </c>
      <c r="E208" s="109"/>
      <c r="F208" s="90">
        <f t="shared" si="294"/>
        <v>0</v>
      </c>
      <c r="G208" s="110"/>
      <c r="H208" s="92">
        <f t="shared" si="294"/>
        <v>0</v>
      </c>
      <c r="I208" s="111"/>
      <c r="J208" s="94">
        <f aca="true" t="shared" si="371" ref="J208">+$D208*I208</f>
        <v>0</v>
      </c>
      <c r="K208" s="112"/>
      <c r="L208" s="96">
        <f aca="true" t="shared" si="372" ref="L208">+$D208*K208</f>
        <v>0</v>
      </c>
    </row>
    <row r="209" spans="2:12" ht="15">
      <c r="B209" s="38">
        <v>149</v>
      </c>
      <c r="C209" s="37" t="s">
        <v>212</v>
      </c>
      <c r="D209" s="39">
        <v>25</v>
      </c>
      <c r="E209" s="113"/>
      <c r="F209" s="90">
        <f t="shared" si="294"/>
        <v>0</v>
      </c>
      <c r="G209" s="114"/>
      <c r="H209" s="92">
        <f t="shared" si="294"/>
        <v>0</v>
      </c>
      <c r="I209" s="115"/>
      <c r="J209" s="94">
        <f aca="true" t="shared" si="373" ref="J209">+$D209*I209</f>
        <v>0</v>
      </c>
      <c r="K209" s="116"/>
      <c r="L209" s="96">
        <f aca="true" t="shared" si="374" ref="L209">+$D209*K209</f>
        <v>0</v>
      </c>
    </row>
    <row r="210" spans="2:12" ht="15">
      <c r="B210" s="38">
        <v>150</v>
      </c>
      <c r="C210" s="37" t="s">
        <v>110</v>
      </c>
      <c r="D210" s="39">
        <v>25</v>
      </c>
      <c r="E210" s="113"/>
      <c r="F210" s="90">
        <f t="shared" si="294"/>
        <v>0</v>
      </c>
      <c r="G210" s="114"/>
      <c r="H210" s="92">
        <f t="shared" si="294"/>
        <v>0</v>
      </c>
      <c r="I210" s="115"/>
      <c r="J210" s="94">
        <f aca="true" t="shared" si="375" ref="J210">+$D210*I210</f>
        <v>0</v>
      </c>
      <c r="K210" s="116"/>
      <c r="L210" s="96">
        <f aca="true" t="shared" si="376" ref="L210">+$D210*K210</f>
        <v>0</v>
      </c>
    </row>
    <row r="211" spans="2:12" ht="15">
      <c r="B211" s="38">
        <v>151</v>
      </c>
      <c r="C211" s="39" t="s">
        <v>112</v>
      </c>
      <c r="D211" s="39">
        <v>25</v>
      </c>
      <c r="E211" s="113"/>
      <c r="F211" s="90">
        <f t="shared" si="294"/>
        <v>0</v>
      </c>
      <c r="G211" s="114"/>
      <c r="H211" s="92">
        <f t="shared" si="294"/>
        <v>0</v>
      </c>
      <c r="I211" s="115"/>
      <c r="J211" s="94">
        <f aca="true" t="shared" si="377" ref="J211">+$D211*I211</f>
        <v>0</v>
      </c>
      <c r="K211" s="116"/>
      <c r="L211" s="96">
        <f aca="true" t="shared" si="378" ref="L211">+$D211*K211</f>
        <v>0</v>
      </c>
    </row>
    <row r="212" spans="2:12" ht="15">
      <c r="B212" s="38">
        <v>152</v>
      </c>
      <c r="C212" s="39" t="s">
        <v>114</v>
      </c>
      <c r="D212" s="39">
        <v>25</v>
      </c>
      <c r="E212" s="113"/>
      <c r="F212" s="90">
        <f t="shared" si="294"/>
        <v>0</v>
      </c>
      <c r="G212" s="114"/>
      <c r="H212" s="92">
        <f t="shared" si="294"/>
        <v>0</v>
      </c>
      <c r="I212" s="115"/>
      <c r="J212" s="94">
        <f aca="true" t="shared" si="379" ref="J212:J213">+$D212*I212</f>
        <v>0</v>
      </c>
      <c r="K212" s="116"/>
      <c r="L212" s="96">
        <f aca="true" t="shared" si="380" ref="L212:L213">+$D212*K212</f>
        <v>0</v>
      </c>
    </row>
    <row r="213" spans="2:12" ht="15.75" thickBot="1">
      <c r="B213" s="44">
        <v>153</v>
      </c>
      <c r="C213" s="45" t="s">
        <v>113</v>
      </c>
      <c r="D213" s="45">
        <v>25</v>
      </c>
      <c r="E213" s="117"/>
      <c r="F213" s="102">
        <f t="shared" si="294"/>
        <v>0</v>
      </c>
      <c r="G213" s="118"/>
      <c r="H213" s="104">
        <f t="shared" si="294"/>
        <v>0</v>
      </c>
      <c r="I213" s="119"/>
      <c r="J213" s="106">
        <f t="shared" si="379"/>
        <v>0</v>
      </c>
      <c r="K213" s="120"/>
      <c r="L213" s="108">
        <f t="shared" si="380"/>
        <v>0</v>
      </c>
    </row>
    <row r="214" spans="2:12" ht="15.75" thickBot="1">
      <c r="B214" s="60" t="s">
        <v>123</v>
      </c>
      <c r="C214" s="61"/>
      <c r="D214" s="61"/>
      <c r="E214" s="86"/>
      <c r="F214" s="87"/>
      <c r="G214" s="87"/>
      <c r="H214" s="87"/>
      <c r="I214" s="87"/>
      <c r="J214" s="87"/>
      <c r="K214" s="87"/>
      <c r="L214" s="88"/>
    </row>
    <row r="215" spans="2:12" ht="15">
      <c r="B215" s="36">
        <v>154</v>
      </c>
      <c r="C215" s="37" t="s">
        <v>80</v>
      </c>
      <c r="D215" s="37">
        <v>25</v>
      </c>
      <c r="E215" s="109"/>
      <c r="F215" s="90">
        <f t="shared" si="294"/>
        <v>0</v>
      </c>
      <c r="G215" s="110"/>
      <c r="H215" s="92">
        <f t="shared" si="294"/>
        <v>0</v>
      </c>
      <c r="I215" s="111"/>
      <c r="J215" s="94">
        <f aca="true" t="shared" si="381" ref="J215">+$D215*I215</f>
        <v>0</v>
      </c>
      <c r="K215" s="112"/>
      <c r="L215" s="96">
        <f aca="true" t="shared" si="382" ref="L215">+$D215*K215</f>
        <v>0</v>
      </c>
    </row>
    <row r="216" spans="2:12" ht="15">
      <c r="B216" s="38">
        <v>155</v>
      </c>
      <c r="C216" s="37" t="s">
        <v>122</v>
      </c>
      <c r="D216" s="39">
        <v>25</v>
      </c>
      <c r="E216" s="113"/>
      <c r="F216" s="90">
        <f t="shared" si="294"/>
        <v>0</v>
      </c>
      <c r="G216" s="114"/>
      <c r="H216" s="92">
        <f t="shared" si="294"/>
        <v>0</v>
      </c>
      <c r="I216" s="115"/>
      <c r="J216" s="94">
        <f aca="true" t="shared" si="383" ref="J216:J217">+$D216*I216</f>
        <v>0</v>
      </c>
      <c r="K216" s="116"/>
      <c r="L216" s="96">
        <f aca="true" t="shared" si="384" ref="L216:L217">+$D216*K216</f>
        <v>0</v>
      </c>
    </row>
    <row r="217" spans="2:12" ht="15.75" thickBot="1">
      <c r="B217" s="38">
        <v>156</v>
      </c>
      <c r="C217" s="39" t="s">
        <v>114</v>
      </c>
      <c r="D217" s="39">
        <v>25</v>
      </c>
      <c r="E217" s="117"/>
      <c r="F217" s="102">
        <f t="shared" si="294"/>
        <v>0</v>
      </c>
      <c r="G217" s="118"/>
      <c r="H217" s="104">
        <f t="shared" si="294"/>
        <v>0</v>
      </c>
      <c r="I217" s="119"/>
      <c r="J217" s="106">
        <f t="shared" si="383"/>
        <v>0</v>
      </c>
      <c r="K217" s="120"/>
      <c r="L217" s="108">
        <f t="shared" si="384"/>
        <v>0</v>
      </c>
    </row>
    <row r="218" spans="2:12" ht="15.75" thickBot="1">
      <c r="B218" s="60" t="s">
        <v>124</v>
      </c>
      <c r="C218" s="61"/>
      <c r="D218" s="61"/>
      <c r="E218" s="86"/>
      <c r="F218" s="87"/>
      <c r="G218" s="87"/>
      <c r="H218" s="87"/>
      <c r="I218" s="87"/>
      <c r="J218" s="87"/>
      <c r="K218" s="87"/>
      <c r="L218" s="88"/>
    </row>
    <row r="219" spans="2:12" ht="15">
      <c r="B219" s="36">
        <v>157</v>
      </c>
      <c r="C219" s="55">
        <v>0.125</v>
      </c>
      <c r="D219" s="37">
        <v>25</v>
      </c>
      <c r="E219" s="109"/>
      <c r="F219" s="90">
        <f t="shared" si="294"/>
        <v>0</v>
      </c>
      <c r="G219" s="110"/>
      <c r="H219" s="92">
        <f t="shared" si="294"/>
        <v>0</v>
      </c>
      <c r="I219" s="111"/>
      <c r="J219" s="94">
        <f aca="true" t="shared" si="385" ref="J219">+$D219*I219</f>
        <v>0</v>
      </c>
      <c r="K219" s="112"/>
      <c r="L219" s="96">
        <f aca="true" t="shared" si="386" ref="L219">+$D219*K219</f>
        <v>0</v>
      </c>
    </row>
    <row r="220" spans="2:12" ht="15">
      <c r="B220" s="38">
        <v>158</v>
      </c>
      <c r="C220" s="55">
        <v>0.25</v>
      </c>
      <c r="D220" s="39">
        <v>25</v>
      </c>
      <c r="E220" s="113"/>
      <c r="F220" s="90">
        <f t="shared" si="294"/>
        <v>0</v>
      </c>
      <c r="G220" s="114"/>
      <c r="H220" s="92">
        <f t="shared" si="294"/>
        <v>0</v>
      </c>
      <c r="I220" s="115"/>
      <c r="J220" s="94">
        <f aca="true" t="shared" si="387" ref="J220">+$D220*I220</f>
        <v>0</v>
      </c>
      <c r="K220" s="116"/>
      <c r="L220" s="96">
        <f aca="true" t="shared" si="388" ref="L220">+$D220*K220</f>
        <v>0</v>
      </c>
    </row>
    <row r="221" spans="2:12" ht="15">
      <c r="B221" s="38">
        <v>159</v>
      </c>
      <c r="C221" s="55">
        <v>0.375</v>
      </c>
      <c r="D221" s="39">
        <v>25</v>
      </c>
      <c r="E221" s="113"/>
      <c r="F221" s="90">
        <f t="shared" si="294"/>
        <v>0</v>
      </c>
      <c r="G221" s="114"/>
      <c r="H221" s="92">
        <f t="shared" si="294"/>
        <v>0</v>
      </c>
      <c r="I221" s="115"/>
      <c r="J221" s="94">
        <f aca="true" t="shared" si="389" ref="J221">+$D221*I221</f>
        <v>0</v>
      </c>
      <c r="K221" s="116"/>
      <c r="L221" s="96">
        <f aca="true" t="shared" si="390" ref="L221">+$D221*K221</f>
        <v>0</v>
      </c>
    </row>
    <row r="222" spans="2:12" ht="15">
      <c r="B222" s="38">
        <v>160</v>
      </c>
      <c r="C222" s="55">
        <v>0.5</v>
      </c>
      <c r="D222" s="39">
        <v>25</v>
      </c>
      <c r="E222" s="113"/>
      <c r="F222" s="90">
        <f t="shared" si="294"/>
        <v>0</v>
      </c>
      <c r="G222" s="114"/>
      <c r="H222" s="92">
        <f t="shared" si="294"/>
        <v>0</v>
      </c>
      <c r="I222" s="115"/>
      <c r="J222" s="94">
        <f aca="true" t="shared" si="391" ref="J222">+$D222*I222</f>
        <v>0</v>
      </c>
      <c r="K222" s="116"/>
      <c r="L222" s="96">
        <f aca="true" t="shared" si="392" ref="L222">+$D222*K222</f>
        <v>0</v>
      </c>
    </row>
    <row r="223" spans="2:12" ht="15">
      <c r="B223" s="38">
        <v>161</v>
      </c>
      <c r="C223" s="56">
        <v>0.625</v>
      </c>
      <c r="D223" s="39">
        <v>25</v>
      </c>
      <c r="E223" s="113"/>
      <c r="F223" s="90">
        <f t="shared" si="294"/>
        <v>0</v>
      </c>
      <c r="G223" s="114"/>
      <c r="H223" s="92">
        <f aca="true" t="shared" si="393" ref="F223:H228">+$D223*G223</f>
        <v>0</v>
      </c>
      <c r="I223" s="115"/>
      <c r="J223" s="94">
        <f aca="true" t="shared" si="394" ref="J223:J224">+$D223*I223</f>
        <v>0</v>
      </c>
      <c r="K223" s="116"/>
      <c r="L223" s="96">
        <f aca="true" t="shared" si="395" ref="L223:L224">+$D223*K223</f>
        <v>0</v>
      </c>
    </row>
    <row r="224" spans="2:12" ht="15.75" thickBot="1">
      <c r="B224" s="38">
        <v>162</v>
      </c>
      <c r="C224" s="56">
        <v>0.75</v>
      </c>
      <c r="D224" s="39">
        <v>25</v>
      </c>
      <c r="E224" s="117"/>
      <c r="F224" s="102">
        <f t="shared" si="393"/>
        <v>0</v>
      </c>
      <c r="G224" s="118"/>
      <c r="H224" s="104">
        <f t="shared" si="393"/>
        <v>0</v>
      </c>
      <c r="I224" s="119"/>
      <c r="J224" s="106">
        <f t="shared" si="394"/>
        <v>0</v>
      </c>
      <c r="K224" s="120"/>
      <c r="L224" s="108">
        <f t="shared" si="395"/>
        <v>0</v>
      </c>
    </row>
    <row r="225" spans="2:12" ht="15.75" thickBot="1">
      <c r="B225" s="60" t="s">
        <v>124</v>
      </c>
      <c r="C225" s="61"/>
      <c r="D225" s="61"/>
      <c r="E225" s="86"/>
      <c r="F225" s="87"/>
      <c r="G225" s="87"/>
      <c r="H225" s="87"/>
      <c r="I225" s="87"/>
      <c r="J225" s="87"/>
      <c r="K225" s="87"/>
      <c r="L225" s="88"/>
    </row>
    <row r="226" spans="2:12" ht="15">
      <c r="B226" s="36">
        <v>163</v>
      </c>
      <c r="C226" s="55">
        <v>4</v>
      </c>
      <c r="D226" s="37">
        <v>25</v>
      </c>
      <c r="E226" s="109"/>
      <c r="F226" s="90">
        <f t="shared" si="393"/>
        <v>0</v>
      </c>
      <c r="G226" s="110"/>
      <c r="H226" s="92">
        <f t="shared" si="393"/>
        <v>0</v>
      </c>
      <c r="I226" s="111"/>
      <c r="J226" s="94">
        <f aca="true" t="shared" si="396" ref="J226:J228">+$D226*I226</f>
        <v>0</v>
      </c>
      <c r="K226" s="112"/>
      <c r="L226" s="96">
        <f aca="true" t="shared" si="397" ref="L226:L228">+$D226*K226</f>
        <v>0</v>
      </c>
    </row>
    <row r="227" spans="2:12" ht="15">
      <c r="B227" s="38">
        <v>164</v>
      </c>
      <c r="C227" s="55">
        <v>6</v>
      </c>
      <c r="D227" s="39">
        <v>25</v>
      </c>
      <c r="E227" s="113"/>
      <c r="F227" s="90">
        <f t="shared" si="393"/>
        <v>0</v>
      </c>
      <c r="G227" s="114"/>
      <c r="H227" s="92">
        <f aca="true" t="shared" si="398" ref="H227">+$D227*G227</f>
        <v>0</v>
      </c>
      <c r="I227" s="115"/>
      <c r="J227" s="94">
        <f t="shared" si="396"/>
        <v>0</v>
      </c>
      <c r="K227" s="116"/>
      <c r="L227" s="96">
        <f t="shared" si="397"/>
        <v>0</v>
      </c>
    </row>
    <row r="228" spans="2:12" ht="15.75" thickBot="1">
      <c r="B228" s="38">
        <v>165</v>
      </c>
      <c r="C228" s="55">
        <v>8</v>
      </c>
      <c r="D228" s="39">
        <v>25</v>
      </c>
      <c r="E228" s="113"/>
      <c r="F228" s="90">
        <f t="shared" si="393"/>
        <v>0</v>
      </c>
      <c r="G228" s="114"/>
      <c r="H228" s="92">
        <f aca="true" t="shared" si="399" ref="H228">+$D228*G228</f>
        <v>0</v>
      </c>
      <c r="I228" s="115"/>
      <c r="J228" s="94">
        <f t="shared" si="396"/>
        <v>0</v>
      </c>
      <c r="K228" s="116"/>
      <c r="L228" s="96">
        <f t="shared" si="397"/>
        <v>0</v>
      </c>
    </row>
    <row r="229" spans="2:12" ht="15.75" thickBot="1">
      <c r="B229" s="46"/>
      <c r="C229" s="47" t="s">
        <v>125</v>
      </c>
      <c r="D229" s="48"/>
      <c r="E229" s="128"/>
      <c r="F229" s="136">
        <f>SUM(F160:F228)</f>
        <v>0</v>
      </c>
      <c r="G229" s="130"/>
      <c r="H229" s="137">
        <f>SUM(H160:H228)</f>
        <v>0</v>
      </c>
      <c r="I229" s="132"/>
      <c r="J229" s="138">
        <f>SUM(J160:J228)</f>
        <v>0</v>
      </c>
      <c r="K229" s="134"/>
      <c r="L229" s="139">
        <f>SUM(L160:L228)</f>
        <v>0</v>
      </c>
    </row>
    <row r="230" ht="15">
      <c r="B230" s="53"/>
    </row>
    <row r="231" ht="15.75" thickBot="1">
      <c r="B231" s="53"/>
    </row>
    <row r="232" spans="2:4" ht="19.5" thickBot="1">
      <c r="B232" s="62" t="s">
        <v>127</v>
      </c>
      <c r="C232" s="63"/>
      <c r="D232" s="63"/>
    </row>
    <row r="233" spans="2:12" ht="30.75" thickBot="1">
      <c r="B233" s="51" t="s">
        <v>0</v>
      </c>
      <c r="C233" s="52" t="s">
        <v>1</v>
      </c>
      <c r="D233" s="51" t="s">
        <v>2</v>
      </c>
      <c r="E233" s="77" t="s">
        <v>3</v>
      </c>
      <c r="F233" s="78" t="s">
        <v>4</v>
      </c>
      <c r="G233" s="79" t="s">
        <v>3</v>
      </c>
      <c r="H233" s="80" t="s">
        <v>4</v>
      </c>
      <c r="I233" s="81" t="s">
        <v>3</v>
      </c>
      <c r="J233" s="82" t="s">
        <v>4</v>
      </c>
      <c r="K233" s="83" t="s">
        <v>3</v>
      </c>
      <c r="L233" s="84" t="s">
        <v>4</v>
      </c>
    </row>
    <row r="234" spans="2:12" ht="15.75" thickBot="1">
      <c r="B234" s="60" t="s">
        <v>86</v>
      </c>
      <c r="C234" s="61"/>
      <c r="D234" s="61"/>
      <c r="E234" s="86"/>
      <c r="F234" s="87"/>
      <c r="G234" s="87"/>
      <c r="H234" s="87"/>
      <c r="I234" s="87"/>
      <c r="J234" s="87"/>
      <c r="K234" s="87"/>
      <c r="L234" s="88"/>
    </row>
    <row r="235" spans="2:12" ht="15">
      <c r="B235" s="36">
        <v>166</v>
      </c>
      <c r="C235" s="37" t="s">
        <v>80</v>
      </c>
      <c r="D235" s="37">
        <v>25</v>
      </c>
      <c r="E235" s="109"/>
      <c r="F235" s="90">
        <f aca="true" t="shared" si="400" ref="F235:H235">+$D235*E235</f>
        <v>0</v>
      </c>
      <c r="G235" s="110"/>
      <c r="H235" s="92">
        <f t="shared" si="400"/>
        <v>0</v>
      </c>
      <c r="I235" s="111"/>
      <c r="J235" s="94">
        <f aca="true" t="shared" si="401" ref="J235:J243">+$D235*I235</f>
        <v>0</v>
      </c>
      <c r="K235" s="112"/>
      <c r="L235" s="96">
        <f aca="true" t="shared" si="402" ref="L235">+$D235*K235</f>
        <v>0</v>
      </c>
    </row>
    <row r="236" spans="2:12" ht="15">
      <c r="B236" s="36">
        <v>167</v>
      </c>
      <c r="C236" s="37" t="s">
        <v>108</v>
      </c>
      <c r="D236" s="37">
        <v>25</v>
      </c>
      <c r="E236" s="109"/>
      <c r="F236" s="90">
        <f aca="true" t="shared" si="403" ref="F236">+$D236*E236</f>
        <v>0</v>
      </c>
      <c r="G236" s="110"/>
      <c r="H236" s="92">
        <f aca="true" t="shared" si="404" ref="H236">+$D236*G236</f>
        <v>0</v>
      </c>
      <c r="I236" s="111"/>
      <c r="J236" s="94">
        <f t="shared" si="401"/>
        <v>0</v>
      </c>
      <c r="K236" s="112"/>
      <c r="L236" s="96">
        <f aca="true" t="shared" si="405" ref="L236:L243">+$D236*K236</f>
        <v>0</v>
      </c>
    </row>
    <row r="237" spans="2:12" ht="15">
      <c r="B237" s="36">
        <v>168</v>
      </c>
      <c r="C237" s="37" t="s">
        <v>112</v>
      </c>
      <c r="D237" s="37">
        <v>25</v>
      </c>
      <c r="E237" s="109"/>
      <c r="F237" s="90">
        <f aca="true" t="shared" si="406" ref="F237">+$D237*E237</f>
        <v>0</v>
      </c>
      <c r="G237" s="110"/>
      <c r="H237" s="92">
        <f aca="true" t="shared" si="407" ref="H237">+$D237*G237</f>
        <v>0</v>
      </c>
      <c r="I237" s="111"/>
      <c r="J237" s="94">
        <f t="shared" si="401"/>
        <v>0</v>
      </c>
      <c r="K237" s="112"/>
      <c r="L237" s="96">
        <f t="shared" si="405"/>
        <v>0</v>
      </c>
    </row>
    <row r="238" spans="2:12" ht="15.75" thickBot="1">
      <c r="B238" s="38">
        <v>169</v>
      </c>
      <c r="C238" s="39" t="s">
        <v>115</v>
      </c>
      <c r="D238" s="37">
        <v>25</v>
      </c>
      <c r="E238" s="122"/>
      <c r="F238" s="102">
        <f aca="true" t="shared" si="408" ref="F238">+$D238*E238</f>
        <v>0</v>
      </c>
      <c r="G238" s="123"/>
      <c r="H238" s="92">
        <f aca="true" t="shared" si="409" ref="H238:H243">+$D238*G238</f>
        <v>0</v>
      </c>
      <c r="I238" s="124"/>
      <c r="J238" s="94">
        <f t="shared" si="401"/>
        <v>0</v>
      </c>
      <c r="K238" s="125"/>
      <c r="L238" s="96">
        <f t="shared" si="405"/>
        <v>0</v>
      </c>
    </row>
    <row r="239" spans="2:12" ht="15.75" thickBot="1">
      <c r="B239" s="60" t="s">
        <v>121</v>
      </c>
      <c r="C239" s="61"/>
      <c r="D239" s="61"/>
      <c r="E239" s="86"/>
      <c r="F239" s="87"/>
      <c r="G239" s="87"/>
      <c r="H239" s="87"/>
      <c r="I239" s="87"/>
      <c r="J239" s="87"/>
      <c r="K239" s="87"/>
      <c r="L239" s="88"/>
    </row>
    <row r="240" spans="2:12" ht="15.75" thickBot="1">
      <c r="B240" s="38">
        <v>170</v>
      </c>
      <c r="C240" s="39" t="s">
        <v>80</v>
      </c>
      <c r="D240" s="39">
        <v>25</v>
      </c>
      <c r="E240" s="122"/>
      <c r="F240" s="90">
        <f aca="true" t="shared" si="410" ref="F240:F243">+$D240*E240</f>
        <v>0</v>
      </c>
      <c r="G240" s="123"/>
      <c r="H240" s="92">
        <f t="shared" si="409"/>
        <v>0</v>
      </c>
      <c r="I240" s="124"/>
      <c r="J240" s="94">
        <f t="shared" si="401"/>
        <v>0</v>
      </c>
      <c r="K240" s="125"/>
      <c r="L240" s="96">
        <f t="shared" si="405"/>
        <v>0</v>
      </c>
    </row>
    <row r="241" spans="2:12" ht="15.75" thickBot="1">
      <c r="B241" s="60" t="s">
        <v>62</v>
      </c>
      <c r="C241" s="61"/>
      <c r="D241" s="61"/>
      <c r="E241" s="86"/>
      <c r="F241" s="87"/>
      <c r="G241" s="87"/>
      <c r="H241" s="87"/>
      <c r="I241" s="87"/>
      <c r="J241" s="87"/>
      <c r="K241" s="87"/>
      <c r="L241" s="88"/>
    </row>
    <row r="242" spans="2:12" ht="15">
      <c r="B242" s="38">
        <v>171</v>
      </c>
      <c r="C242" s="39" t="s">
        <v>80</v>
      </c>
      <c r="D242" s="39">
        <v>25</v>
      </c>
      <c r="E242" s="109"/>
      <c r="F242" s="90">
        <f t="shared" si="410"/>
        <v>0</v>
      </c>
      <c r="G242" s="110"/>
      <c r="H242" s="92">
        <f t="shared" si="409"/>
        <v>0</v>
      </c>
      <c r="I242" s="111"/>
      <c r="J242" s="94">
        <f t="shared" si="401"/>
        <v>0</v>
      </c>
      <c r="K242" s="112"/>
      <c r="L242" s="96">
        <f t="shared" si="405"/>
        <v>0</v>
      </c>
    </row>
    <row r="243" spans="2:12" ht="15.75" thickBot="1">
      <c r="B243" s="38">
        <v>172</v>
      </c>
      <c r="C243" s="39" t="s">
        <v>113</v>
      </c>
      <c r="D243" s="39">
        <v>25</v>
      </c>
      <c r="E243" s="113"/>
      <c r="F243" s="90">
        <f t="shared" si="410"/>
        <v>0</v>
      </c>
      <c r="G243" s="114"/>
      <c r="H243" s="92">
        <f t="shared" si="409"/>
        <v>0</v>
      </c>
      <c r="I243" s="115"/>
      <c r="J243" s="94">
        <f t="shared" si="401"/>
        <v>0</v>
      </c>
      <c r="K243" s="116"/>
      <c r="L243" s="96">
        <f t="shared" si="405"/>
        <v>0</v>
      </c>
    </row>
    <row r="244" spans="2:12" ht="15.75" thickBot="1">
      <c r="B244" s="46"/>
      <c r="C244" s="47" t="s">
        <v>126</v>
      </c>
      <c r="D244" s="48"/>
      <c r="E244" s="128"/>
      <c r="F244" s="136">
        <f>SUM(F235:F243)</f>
        <v>0</v>
      </c>
      <c r="G244" s="130"/>
      <c r="H244" s="137">
        <f>SUM(H235:H243)</f>
        <v>0</v>
      </c>
      <c r="I244" s="132"/>
      <c r="J244" s="138">
        <f>SUM(J235:J243)</f>
        <v>0</v>
      </c>
      <c r="K244" s="134"/>
      <c r="L244" s="139">
        <f>SUM(L235:L243)</f>
        <v>0</v>
      </c>
    </row>
    <row r="245" spans="2:4" ht="15">
      <c r="B245" s="49"/>
      <c r="C245" s="49"/>
      <c r="D245" s="50"/>
    </row>
    <row r="246" ht="15.75" thickBot="1">
      <c r="B246" s="53"/>
    </row>
    <row r="247" spans="2:4" ht="19.5" thickBot="1">
      <c r="B247" s="62" t="s">
        <v>128</v>
      </c>
      <c r="C247" s="63"/>
      <c r="D247" s="63"/>
    </row>
    <row r="248" spans="2:12" ht="30.75" thickBot="1">
      <c r="B248" s="51" t="s">
        <v>0</v>
      </c>
      <c r="C248" s="57" t="s">
        <v>138</v>
      </c>
      <c r="D248" s="51" t="s">
        <v>130</v>
      </c>
      <c r="E248" s="77" t="s">
        <v>129</v>
      </c>
      <c r="F248" s="78" t="s">
        <v>4</v>
      </c>
      <c r="G248" s="79" t="s">
        <v>129</v>
      </c>
      <c r="H248" s="80" t="s">
        <v>4</v>
      </c>
      <c r="I248" s="81" t="s">
        <v>129</v>
      </c>
      <c r="J248" s="82" t="s">
        <v>4</v>
      </c>
      <c r="K248" s="83" t="s">
        <v>129</v>
      </c>
      <c r="L248" s="84" t="s">
        <v>4</v>
      </c>
    </row>
    <row r="249" spans="2:12" ht="15.75" thickBot="1">
      <c r="B249" s="60"/>
      <c r="C249" s="61"/>
      <c r="D249" s="61"/>
      <c r="E249" s="86"/>
      <c r="F249" s="87"/>
      <c r="G249" s="87"/>
      <c r="H249" s="87"/>
      <c r="I249" s="87"/>
      <c r="J249" s="87"/>
      <c r="K249" s="87"/>
      <c r="L249" s="88"/>
    </row>
    <row r="250" spans="2:12" ht="15">
      <c r="B250" s="42">
        <v>173</v>
      </c>
      <c r="C250" s="43" t="s">
        <v>131</v>
      </c>
      <c r="D250" s="43">
        <v>150</v>
      </c>
      <c r="E250" s="109"/>
      <c r="F250" s="90">
        <f aca="true" t="shared" si="411" ref="F250:F257">+$D250*E250</f>
        <v>0</v>
      </c>
      <c r="G250" s="110"/>
      <c r="H250" s="92">
        <f aca="true" t="shared" si="412" ref="H250:H257">+$D250*G250</f>
        <v>0</v>
      </c>
      <c r="I250" s="111"/>
      <c r="J250" s="94">
        <f aca="true" t="shared" si="413" ref="J250:J257">+$D250*I250</f>
        <v>0</v>
      </c>
      <c r="K250" s="112"/>
      <c r="L250" s="96">
        <f aca="true" t="shared" si="414" ref="L250:L257">+$D250*K250</f>
        <v>0</v>
      </c>
    </row>
    <row r="251" spans="2:12" ht="15">
      <c r="B251" s="36">
        <v>174</v>
      </c>
      <c r="C251" s="37" t="s">
        <v>132</v>
      </c>
      <c r="D251" s="37">
        <v>150</v>
      </c>
      <c r="E251" s="109"/>
      <c r="F251" s="90">
        <f t="shared" si="411"/>
        <v>0</v>
      </c>
      <c r="G251" s="110"/>
      <c r="H251" s="92">
        <f t="shared" si="412"/>
        <v>0</v>
      </c>
      <c r="I251" s="111"/>
      <c r="J251" s="94">
        <f t="shared" si="413"/>
        <v>0</v>
      </c>
      <c r="K251" s="112"/>
      <c r="L251" s="96">
        <f t="shared" si="414"/>
        <v>0</v>
      </c>
    </row>
    <row r="252" spans="2:12" ht="15">
      <c r="B252" s="36">
        <v>175</v>
      </c>
      <c r="C252" s="37" t="s">
        <v>133</v>
      </c>
      <c r="D252" s="37">
        <v>150</v>
      </c>
      <c r="E252" s="109"/>
      <c r="F252" s="90">
        <f t="shared" si="411"/>
        <v>0</v>
      </c>
      <c r="G252" s="110"/>
      <c r="H252" s="92">
        <f t="shared" si="412"/>
        <v>0</v>
      </c>
      <c r="I252" s="111"/>
      <c r="J252" s="94">
        <f t="shared" si="413"/>
        <v>0</v>
      </c>
      <c r="K252" s="112"/>
      <c r="L252" s="96">
        <f t="shared" si="414"/>
        <v>0</v>
      </c>
    </row>
    <row r="253" spans="2:12" ht="15">
      <c r="B253" s="38">
        <v>176</v>
      </c>
      <c r="C253" s="39" t="s">
        <v>134</v>
      </c>
      <c r="D253" s="37">
        <v>150</v>
      </c>
      <c r="E253" s="109"/>
      <c r="F253" s="90">
        <f t="shared" si="411"/>
        <v>0</v>
      </c>
      <c r="G253" s="110"/>
      <c r="H253" s="92">
        <f t="shared" si="412"/>
        <v>0</v>
      </c>
      <c r="I253" s="111"/>
      <c r="J253" s="94">
        <f t="shared" si="413"/>
        <v>0</v>
      </c>
      <c r="K253" s="112"/>
      <c r="L253" s="96">
        <f t="shared" si="414"/>
        <v>0</v>
      </c>
    </row>
    <row r="254" spans="2:12" ht="15">
      <c r="B254" s="36">
        <v>177</v>
      </c>
      <c r="C254" s="37" t="s">
        <v>135</v>
      </c>
      <c r="D254" s="37">
        <v>150</v>
      </c>
      <c r="E254" s="109"/>
      <c r="F254" s="90">
        <f t="shared" si="411"/>
        <v>0</v>
      </c>
      <c r="G254" s="110"/>
      <c r="H254" s="92">
        <f t="shared" si="412"/>
        <v>0</v>
      </c>
      <c r="I254" s="111"/>
      <c r="J254" s="94">
        <f t="shared" si="413"/>
        <v>0</v>
      </c>
      <c r="K254" s="112"/>
      <c r="L254" s="96">
        <f t="shared" si="414"/>
        <v>0</v>
      </c>
    </row>
    <row r="255" spans="2:12" ht="15">
      <c r="B255" s="38">
        <v>178</v>
      </c>
      <c r="C255" s="39" t="s">
        <v>136</v>
      </c>
      <c r="D255" s="37">
        <v>150</v>
      </c>
      <c r="E255" s="109"/>
      <c r="F255" s="90">
        <f t="shared" si="411"/>
        <v>0</v>
      </c>
      <c r="G255" s="110"/>
      <c r="H255" s="92">
        <f t="shared" si="412"/>
        <v>0</v>
      </c>
      <c r="I255" s="111"/>
      <c r="J255" s="94">
        <f t="shared" si="413"/>
        <v>0</v>
      </c>
      <c r="K255" s="112"/>
      <c r="L255" s="96">
        <f t="shared" si="414"/>
        <v>0</v>
      </c>
    </row>
    <row r="256" spans="2:12" ht="15">
      <c r="B256" s="36">
        <v>179</v>
      </c>
      <c r="C256" s="39" t="s">
        <v>139</v>
      </c>
      <c r="D256" s="37">
        <v>150</v>
      </c>
      <c r="E256" s="109"/>
      <c r="F256" s="90">
        <f t="shared" si="411"/>
        <v>0</v>
      </c>
      <c r="G256" s="110"/>
      <c r="H256" s="92">
        <f t="shared" si="412"/>
        <v>0</v>
      </c>
      <c r="I256" s="111"/>
      <c r="J256" s="94">
        <f t="shared" si="413"/>
        <v>0</v>
      </c>
      <c r="K256" s="112"/>
      <c r="L256" s="96">
        <f t="shared" si="414"/>
        <v>0</v>
      </c>
    </row>
    <row r="257" spans="2:12" ht="15.75" thickBot="1">
      <c r="B257" s="38">
        <v>180</v>
      </c>
      <c r="C257" s="39" t="s">
        <v>213</v>
      </c>
      <c r="D257" s="37">
        <v>150</v>
      </c>
      <c r="E257" s="109"/>
      <c r="F257" s="90">
        <f t="shared" si="411"/>
        <v>0</v>
      </c>
      <c r="G257" s="110"/>
      <c r="H257" s="92">
        <f t="shared" si="412"/>
        <v>0</v>
      </c>
      <c r="I257" s="111"/>
      <c r="J257" s="94">
        <f t="shared" si="413"/>
        <v>0</v>
      </c>
      <c r="K257" s="112"/>
      <c r="L257" s="96">
        <f t="shared" si="414"/>
        <v>0</v>
      </c>
    </row>
    <row r="258" spans="2:12" ht="15.75" thickBot="1">
      <c r="B258" s="46"/>
      <c r="C258" s="47" t="s">
        <v>137</v>
      </c>
      <c r="D258" s="48"/>
      <c r="E258" s="128"/>
      <c r="F258" s="136"/>
      <c r="G258" s="130"/>
      <c r="H258" s="137">
        <f>SUM(H250:H257)</f>
        <v>0</v>
      </c>
      <c r="I258" s="132"/>
      <c r="J258" s="138">
        <f>SUM(J250:J257)</f>
        <v>0</v>
      </c>
      <c r="K258" s="134"/>
      <c r="L258" s="139">
        <f>SUM(L250:L257)</f>
        <v>0</v>
      </c>
    </row>
    <row r="259" ht="15">
      <c r="B259" s="53"/>
    </row>
    <row r="260" ht="15">
      <c r="B260" s="53"/>
    </row>
  </sheetData>
  <sheetProtection algorithmName="SHA-512" hashValue="9Eesa/Lu0plWhYRw6nW7fl3NX9dwAJpGBthd7ifm0fdJzxh/911yWYLPisFmIf7LLdyrEeAlpXAQyfNwFdMuiQ==" saltValue="6c9BBQ69mv981X1aAjQ5BA==" spinCount="100000" sheet="1" objects="1" scenarios="1"/>
  <protectedRanges>
    <protectedRange sqref="B1:D258" name="Range2"/>
    <protectedRange sqref="B258:L258" name="Range1"/>
  </protectedRanges>
  <mergeCells count="52">
    <mergeCell ref="B62:D62"/>
    <mergeCell ref="B1:D1"/>
    <mergeCell ref="B3:D3"/>
    <mergeCell ref="B7:D7"/>
    <mergeCell ref="B12:D12"/>
    <mergeCell ref="B16:D16"/>
    <mergeCell ref="B26:D26"/>
    <mergeCell ref="B32:D32"/>
    <mergeCell ref="B37:D37"/>
    <mergeCell ref="B43:D43"/>
    <mergeCell ref="B51:D51"/>
    <mergeCell ref="B56:D56"/>
    <mergeCell ref="B136:D136"/>
    <mergeCell ref="B138:D138"/>
    <mergeCell ref="B143:D143"/>
    <mergeCell ref="B119:D119"/>
    <mergeCell ref="B67:D67"/>
    <mergeCell ref="B71:D71"/>
    <mergeCell ref="B78:D78"/>
    <mergeCell ref="B80:D80"/>
    <mergeCell ref="B87:D87"/>
    <mergeCell ref="B89:D89"/>
    <mergeCell ref="B93:D93"/>
    <mergeCell ref="B97:D97"/>
    <mergeCell ref="B101:D101"/>
    <mergeCell ref="B105:D105"/>
    <mergeCell ref="B113:D113"/>
    <mergeCell ref="B239:D239"/>
    <mergeCell ref="B241:D241"/>
    <mergeCell ref="B247:D247"/>
    <mergeCell ref="B249:D249"/>
    <mergeCell ref="B207:D207"/>
    <mergeCell ref="B214:D214"/>
    <mergeCell ref="B218:D218"/>
    <mergeCell ref="B225:D225"/>
    <mergeCell ref="B232:D232"/>
    <mergeCell ref="E1:F1"/>
    <mergeCell ref="G1:H1"/>
    <mergeCell ref="I1:J1"/>
    <mergeCell ref="K1:L1"/>
    <mergeCell ref="B234:D234"/>
    <mergeCell ref="B174:D174"/>
    <mergeCell ref="B184:D184"/>
    <mergeCell ref="B192:D192"/>
    <mergeCell ref="B199:D199"/>
    <mergeCell ref="B145:D145"/>
    <mergeCell ref="B148:D148"/>
    <mergeCell ref="B151:D151"/>
    <mergeCell ref="B157:D157"/>
    <mergeCell ref="B159:D159"/>
    <mergeCell ref="B130:D130"/>
    <mergeCell ref="B132:D132"/>
  </mergeCells>
  <printOptions/>
  <pageMargins left="0.5" right="0.25" top="0.75" bottom="0.5" header="0.3" footer="0.3"/>
  <pageSetup horizontalDpi="600" verticalDpi="600" orientation="portrait" scale="82" r:id="rId1"/>
  <headerFooter>
    <oddFooter>&amp;C&amp;F&amp;RPage &amp;P</oddFooter>
  </headerFooter>
  <rowBreaks count="4" manualBreakCount="4">
    <brk id="50" max="16383" man="1"/>
    <brk id="104" max="16383" man="1"/>
    <brk id="156" max="16383" man="1"/>
    <brk id="2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L37"/>
  <sheetViews>
    <sheetView workbookViewId="0" topLeftCell="A1">
      <selection activeCell="D11" sqref="D11"/>
    </sheetView>
  </sheetViews>
  <sheetFormatPr defaultColWidth="9.140625" defaultRowHeight="15"/>
  <cols>
    <col min="1" max="1" width="9.00390625" style="126" bestFit="1" customWidth="1"/>
    <col min="2" max="2" width="31.140625" style="126" customWidth="1"/>
    <col min="3" max="3" width="12.421875" style="126" customWidth="1"/>
    <col min="4" max="4" width="20.00390625" style="126" customWidth="1"/>
    <col min="5" max="5" width="10.28125" style="0" customWidth="1"/>
    <col min="6" max="6" width="12.140625" style="0" customWidth="1"/>
    <col min="7" max="7" width="11.57421875" style="0" customWidth="1"/>
    <col min="8" max="8" width="14.28125" style="0" bestFit="1" customWidth="1"/>
    <col min="9" max="9" width="10.57421875" style="0" customWidth="1"/>
    <col min="10" max="10" width="10.140625" style="0" bestFit="1" customWidth="1"/>
    <col min="11" max="11" width="11.00390625" style="0" customWidth="1"/>
    <col min="12" max="12" width="10.140625" style="0" bestFit="1" customWidth="1"/>
  </cols>
  <sheetData>
    <row r="1" spans="1:12" ht="19.5" thickBot="1">
      <c r="A1" s="140" t="s">
        <v>169</v>
      </c>
      <c r="B1" s="141"/>
      <c r="C1" s="141"/>
      <c r="D1" s="141"/>
      <c r="E1" s="76"/>
      <c r="F1" s="76"/>
      <c r="G1" s="76"/>
      <c r="H1" s="76"/>
      <c r="I1" s="76"/>
      <c r="J1" s="76"/>
      <c r="K1" s="76"/>
      <c r="L1" s="76"/>
    </row>
    <row r="2" spans="5:12" ht="15.75" thickBot="1">
      <c r="E2" s="76"/>
      <c r="F2" s="76"/>
      <c r="G2" s="76"/>
      <c r="H2" s="76"/>
      <c r="I2" s="76"/>
      <c r="J2" s="76"/>
      <c r="K2" s="76"/>
      <c r="L2" s="76"/>
    </row>
    <row r="3" spans="1:12" ht="18.6" customHeight="1" thickBot="1">
      <c r="A3" s="62" t="s">
        <v>218</v>
      </c>
      <c r="B3" s="142"/>
      <c r="C3" s="142"/>
      <c r="D3" s="142"/>
      <c r="E3" s="68" t="s">
        <v>221</v>
      </c>
      <c r="F3" s="69"/>
      <c r="G3" s="70" t="s">
        <v>222</v>
      </c>
      <c r="H3" s="71"/>
      <c r="I3" s="72" t="s">
        <v>223</v>
      </c>
      <c r="J3" s="73"/>
      <c r="K3" s="74" t="s">
        <v>224</v>
      </c>
      <c r="L3" s="75"/>
    </row>
    <row r="4" spans="1:12" ht="42" customHeight="1" thickBot="1">
      <c r="A4" s="143" t="s">
        <v>0</v>
      </c>
      <c r="B4" s="57" t="s">
        <v>138</v>
      </c>
      <c r="C4" s="143" t="s">
        <v>140</v>
      </c>
      <c r="D4" s="144" t="s">
        <v>130</v>
      </c>
      <c r="E4" s="77" t="s">
        <v>141</v>
      </c>
      <c r="F4" s="78" t="s">
        <v>4</v>
      </c>
      <c r="G4" s="79" t="s">
        <v>141</v>
      </c>
      <c r="H4" s="80" t="s">
        <v>4</v>
      </c>
      <c r="I4" s="81" t="s">
        <v>141</v>
      </c>
      <c r="J4" s="82" t="s">
        <v>4</v>
      </c>
      <c r="K4" s="83" t="s">
        <v>141</v>
      </c>
      <c r="L4" s="84" t="s">
        <v>4</v>
      </c>
    </row>
    <row r="5" spans="1:12" ht="15.75" thickBot="1">
      <c r="A5" s="145"/>
      <c r="B5" s="146"/>
      <c r="C5" s="146"/>
      <c r="D5" s="146"/>
      <c r="E5" s="86"/>
      <c r="F5" s="87"/>
      <c r="G5" s="87"/>
      <c r="H5" s="87"/>
      <c r="I5" s="87"/>
      <c r="J5" s="87"/>
      <c r="K5" s="87"/>
      <c r="L5" s="88"/>
    </row>
    <row r="6" spans="1:12" ht="15">
      <c r="A6" s="42">
        <v>181</v>
      </c>
      <c r="B6" s="43" t="s">
        <v>180</v>
      </c>
      <c r="C6" s="147" t="s">
        <v>142</v>
      </c>
      <c r="D6" s="148">
        <v>150</v>
      </c>
      <c r="E6" s="109"/>
      <c r="F6" s="90">
        <f aca="true" t="shared" si="0" ref="F6:H18">+$D6*E6</f>
        <v>0</v>
      </c>
      <c r="G6" s="110"/>
      <c r="H6" s="92">
        <f t="shared" si="0"/>
        <v>0</v>
      </c>
      <c r="I6" s="111"/>
      <c r="J6" s="94">
        <f aca="true" t="shared" si="1" ref="J6:J18">+$D6*I6</f>
        <v>0</v>
      </c>
      <c r="K6" s="112"/>
      <c r="L6" s="96">
        <f aca="true" t="shared" si="2" ref="L6:L18">+$D6*K6</f>
        <v>0</v>
      </c>
    </row>
    <row r="7" spans="1:12" ht="15">
      <c r="A7" s="36">
        <v>182</v>
      </c>
      <c r="B7" s="37" t="s">
        <v>181</v>
      </c>
      <c r="C7" s="149" t="s">
        <v>142</v>
      </c>
      <c r="D7" s="150">
        <v>150</v>
      </c>
      <c r="E7" s="113"/>
      <c r="F7" s="90">
        <f t="shared" si="0"/>
        <v>0</v>
      </c>
      <c r="G7" s="114"/>
      <c r="H7" s="92">
        <f t="shared" si="0"/>
        <v>0</v>
      </c>
      <c r="I7" s="115"/>
      <c r="J7" s="94">
        <f t="shared" si="1"/>
        <v>0</v>
      </c>
      <c r="K7" s="116"/>
      <c r="L7" s="96">
        <f t="shared" si="2"/>
        <v>0</v>
      </c>
    </row>
    <row r="8" spans="1:12" ht="15">
      <c r="A8" s="36">
        <v>183</v>
      </c>
      <c r="B8" s="37" t="s">
        <v>170</v>
      </c>
      <c r="C8" s="149" t="s">
        <v>142</v>
      </c>
      <c r="D8" s="150">
        <v>150</v>
      </c>
      <c r="E8" s="113"/>
      <c r="F8" s="90">
        <f t="shared" si="0"/>
        <v>0</v>
      </c>
      <c r="G8" s="114"/>
      <c r="H8" s="92">
        <f t="shared" si="0"/>
        <v>0</v>
      </c>
      <c r="I8" s="115"/>
      <c r="J8" s="94">
        <f t="shared" si="1"/>
        <v>0</v>
      </c>
      <c r="K8" s="116"/>
      <c r="L8" s="96">
        <f t="shared" si="2"/>
        <v>0</v>
      </c>
    </row>
    <row r="9" spans="1:12" ht="15">
      <c r="A9" s="38">
        <v>184</v>
      </c>
      <c r="B9" s="37" t="s">
        <v>171</v>
      </c>
      <c r="C9" s="149" t="s">
        <v>143</v>
      </c>
      <c r="D9" s="150">
        <v>150</v>
      </c>
      <c r="E9" s="113"/>
      <c r="F9" s="90">
        <f t="shared" si="0"/>
        <v>0</v>
      </c>
      <c r="G9" s="114"/>
      <c r="H9" s="92">
        <f t="shared" si="0"/>
        <v>0</v>
      </c>
      <c r="I9" s="115"/>
      <c r="J9" s="94">
        <f t="shared" si="1"/>
        <v>0</v>
      </c>
      <c r="K9" s="116"/>
      <c r="L9" s="96">
        <f t="shared" si="2"/>
        <v>0</v>
      </c>
    </row>
    <row r="10" spans="1:12" ht="15">
      <c r="A10" s="36">
        <v>185</v>
      </c>
      <c r="B10" s="37" t="s">
        <v>171</v>
      </c>
      <c r="C10" s="149" t="s">
        <v>144</v>
      </c>
      <c r="D10" s="150">
        <v>150</v>
      </c>
      <c r="E10" s="113"/>
      <c r="F10" s="90">
        <f t="shared" si="0"/>
        <v>0</v>
      </c>
      <c r="G10" s="114"/>
      <c r="H10" s="92">
        <f t="shared" si="0"/>
        <v>0</v>
      </c>
      <c r="I10" s="115"/>
      <c r="J10" s="94">
        <f t="shared" si="1"/>
        <v>0</v>
      </c>
      <c r="K10" s="116"/>
      <c r="L10" s="96">
        <f t="shared" si="2"/>
        <v>0</v>
      </c>
    </row>
    <row r="11" spans="1:12" ht="15">
      <c r="A11" s="38">
        <v>186</v>
      </c>
      <c r="B11" s="37" t="s">
        <v>172</v>
      </c>
      <c r="C11" s="151" t="s">
        <v>145</v>
      </c>
      <c r="D11" s="150">
        <v>150</v>
      </c>
      <c r="E11" s="113"/>
      <c r="F11" s="90">
        <f t="shared" si="0"/>
        <v>0</v>
      </c>
      <c r="G11" s="114"/>
      <c r="H11" s="92">
        <f t="shared" si="0"/>
        <v>0</v>
      </c>
      <c r="I11" s="115"/>
      <c r="J11" s="94">
        <f t="shared" si="1"/>
        <v>0</v>
      </c>
      <c r="K11" s="116"/>
      <c r="L11" s="96">
        <f t="shared" si="2"/>
        <v>0</v>
      </c>
    </row>
    <row r="12" spans="1:12" ht="15">
      <c r="A12" s="36">
        <v>187</v>
      </c>
      <c r="B12" s="39" t="s">
        <v>173</v>
      </c>
      <c r="C12" s="152" t="s">
        <v>143</v>
      </c>
      <c r="D12" s="150">
        <v>150</v>
      </c>
      <c r="E12" s="113"/>
      <c r="F12" s="90">
        <f t="shared" si="0"/>
        <v>0</v>
      </c>
      <c r="G12" s="114"/>
      <c r="H12" s="92">
        <f t="shared" si="0"/>
        <v>0</v>
      </c>
      <c r="I12" s="115"/>
      <c r="J12" s="94">
        <f t="shared" si="1"/>
        <v>0</v>
      </c>
      <c r="K12" s="116"/>
      <c r="L12" s="96">
        <f t="shared" si="2"/>
        <v>0</v>
      </c>
    </row>
    <row r="13" spans="1:12" ht="15">
      <c r="A13" s="36">
        <v>188</v>
      </c>
      <c r="B13" s="39" t="s">
        <v>174</v>
      </c>
      <c r="C13" s="151" t="s">
        <v>145</v>
      </c>
      <c r="D13" s="150">
        <v>150</v>
      </c>
      <c r="E13" s="113"/>
      <c r="F13" s="90">
        <f t="shared" si="0"/>
        <v>0</v>
      </c>
      <c r="G13" s="114"/>
      <c r="H13" s="92">
        <f t="shared" si="0"/>
        <v>0</v>
      </c>
      <c r="I13" s="115"/>
      <c r="J13" s="94">
        <f t="shared" si="1"/>
        <v>0</v>
      </c>
      <c r="K13" s="116"/>
      <c r="L13" s="96">
        <f t="shared" si="2"/>
        <v>0</v>
      </c>
    </row>
    <row r="14" spans="1:12" ht="15">
      <c r="A14" s="36">
        <v>189</v>
      </c>
      <c r="B14" s="37" t="s">
        <v>175</v>
      </c>
      <c r="C14" s="151" t="s">
        <v>145</v>
      </c>
      <c r="D14" s="150">
        <v>150</v>
      </c>
      <c r="E14" s="113"/>
      <c r="F14" s="90">
        <f t="shared" si="0"/>
        <v>0</v>
      </c>
      <c r="G14" s="114"/>
      <c r="H14" s="92">
        <f t="shared" si="0"/>
        <v>0</v>
      </c>
      <c r="I14" s="115"/>
      <c r="J14" s="94">
        <f t="shared" si="1"/>
        <v>0</v>
      </c>
      <c r="K14" s="116"/>
      <c r="L14" s="96">
        <f t="shared" si="2"/>
        <v>0</v>
      </c>
    </row>
    <row r="15" spans="1:12" ht="15">
      <c r="A15" s="36">
        <v>190</v>
      </c>
      <c r="B15" s="37" t="s">
        <v>176</v>
      </c>
      <c r="C15" s="152" t="s">
        <v>177</v>
      </c>
      <c r="D15" s="150">
        <v>150</v>
      </c>
      <c r="E15" s="109"/>
      <c r="F15" s="90">
        <f t="shared" si="0"/>
        <v>0</v>
      </c>
      <c r="G15" s="110"/>
      <c r="H15" s="92">
        <f t="shared" si="0"/>
        <v>0</v>
      </c>
      <c r="I15" s="111"/>
      <c r="J15" s="94">
        <f t="shared" si="1"/>
        <v>0</v>
      </c>
      <c r="K15" s="112"/>
      <c r="L15" s="96">
        <f t="shared" si="2"/>
        <v>0</v>
      </c>
    </row>
    <row r="16" spans="1:12" ht="15">
      <c r="A16" s="36">
        <v>191</v>
      </c>
      <c r="B16" s="37" t="s">
        <v>178</v>
      </c>
      <c r="C16" s="152" t="s">
        <v>177</v>
      </c>
      <c r="D16" s="150">
        <v>150</v>
      </c>
      <c r="E16" s="113"/>
      <c r="F16" s="90">
        <f t="shared" si="0"/>
        <v>0</v>
      </c>
      <c r="G16" s="114"/>
      <c r="H16" s="92">
        <f t="shared" si="0"/>
        <v>0</v>
      </c>
      <c r="I16" s="115"/>
      <c r="J16" s="94">
        <f t="shared" si="1"/>
        <v>0</v>
      </c>
      <c r="K16" s="116"/>
      <c r="L16" s="96">
        <f t="shared" si="2"/>
        <v>0</v>
      </c>
    </row>
    <row r="17" spans="1:12" ht="15">
      <c r="A17" s="36">
        <v>192</v>
      </c>
      <c r="B17" s="37" t="s">
        <v>219</v>
      </c>
      <c r="C17" s="152" t="s">
        <v>179</v>
      </c>
      <c r="D17" s="150">
        <v>150</v>
      </c>
      <c r="E17" s="113"/>
      <c r="F17" s="90">
        <f t="shared" si="0"/>
        <v>0</v>
      </c>
      <c r="G17" s="114"/>
      <c r="H17" s="92">
        <f t="shared" si="0"/>
        <v>0</v>
      </c>
      <c r="I17" s="115"/>
      <c r="J17" s="94">
        <f t="shared" si="1"/>
        <v>0</v>
      </c>
      <c r="K17" s="116"/>
      <c r="L17" s="96">
        <f t="shared" si="2"/>
        <v>0</v>
      </c>
    </row>
    <row r="18" spans="1:12" ht="15.75" thickBot="1">
      <c r="A18" s="36">
        <v>193</v>
      </c>
      <c r="B18" s="39" t="s">
        <v>217</v>
      </c>
      <c r="C18" s="152" t="s">
        <v>215</v>
      </c>
      <c r="D18" s="150">
        <v>150</v>
      </c>
      <c r="E18" s="113"/>
      <c r="F18" s="90">
        <f t="shared" si="0"/>
        <v>0</v>
      </c>
      <c r="G18" s="114"/>
      <c r="H18" s="92">
        <f t="shared" si="0"/>
        <v>0</v>
      </c>
      <c r="I18" s="115"/>
      <c r="J18" s="94">
        <f t="shared" si="1"/>
        <v>0</v>
      </c>
      <c r="K18" s="116"/>
      <c r="L18" s="96">
        <f t="shared" si="2"/>
        <v>0</v>
      </c>
    </row>
    <row r="19" spans="1:12" ht="15.75" thickBot="1">
      <c r="A19" s="46"/>
      <c r="B19" s="47" t="s">
        <v>201</v>
      </c>
      <c r="C19" s="48"/>
      <c r="D19" s="153"/>
      <c r="E19" s="153"/>
      <c r="F19" s="155">
        <f>SUM(F6:F18)</f>
        <v>0</v>
      </c>
      <c r="G19" s="153"/>
      <c r="H19" s="155">
        <f>SUM(H6:H18)</f>
        <v>0</v>
      </c>
      <c r="I19" s="153"/>
      <c r="J19" s="155">
        <f>SUM(J6:J18)</f>
        <v>0</v>
      </c>
      <c r="K19" s="153"/>
      <c r="L19" s="155">
        <f>SUM(L6:L18)</f>
        <v>0</v>
      </c>
    </row>
    <row r="20" spans="1:12" ht="15.75" thickBot="1">
      <c r="A20" s="127"/>
      <c r="B20" s="54"/>
      <c r="C20" s="54"/>
      <c r="D20" s="154"/>
      <c r="E20" s="76"/>
      <c r="F20" s="76"/>
      <c r="G20" s="76"/>
      <c r="H20" s="76"/>
      <c r="I20" s="76"/>
      <c r="J20" s="76"/>
      <c r="K20" s="76"/>
      <c r="L20" s="76"/>
    </row>
    <row r="21" spans="1:12" ht="19.5" thickBot="1">
      <c r="A21" s="62" t="s">
        <v>214</v>
      </c>
      <c r="B21" s="142"/>
      <c r="C21" s="142"/>
      <c r="D21" s="142"/>
      <c r="E21" s="76"/>
      <c r="F21" s="76"/>
      <c r="G21" s="76"/>
      <c r="H21" s="76"/>
      <c r="I21" s="76"/>
      <c r="J21" s="76"/>
      <c r="K21" s="76"/>
      <c r="L21" s="76"/>
    </row>
    <row r="22" spans="1:12" ht="29.45" customHeight="1" thickBot="1">
      <c r="A22" s="143" t="s">
        <v>0</v>
      </c>
      <c r="B22" s="57" t="s">
        <v>138</v>
      </c>
      <c r="C22" s="143" t="s">
        <v>140</v>
      </c>
      <c r="D22" s="144" t="s">
        <v>130</v>
      </c>
      <c r="E22" s="77" t="s">
        <v>141</v>
      </c>
      <c r="F22" s="78" t="s">
        <v>4</v>
      </c>
      <c r="G22" s="79" t="s">
        <v>141</v>
      </c>
      <c r="H22" s="80" t="s">
        <v>4</v>
      </c>
      <c r="I22" s="81" t="s">
        <v>141</v>
      </c>
      <c r="J22" s="82" t="s">
        <v>4</v>
      </c>
      <c r="K22" s="83" t="s">
        <v>141</v>
      </c>
      <c r="L22" s="84" t="s">
        <v>4</v>
      </c>
    </row>
    <row r="23" spans="1:12" ht="15.75" thickBot="1">
      <c r="A23" s="145"/>
      <c r="B23" s="146"/>
      <c r="C23" s="146"/>
      <c r="D23" s="146"/>
      <c r="E23" s="86"/>
      <c r="F23" s="87"/>
      <c r="G23" s="87"/>
      <c r="H23" s="87"/>
      <c r="I23" s="87"/>
      <c r="J23" s="87"/>
      <c r="K23" s="87"/>
      <c r="L23" s="88"/>
    </row>
    <row r="24" spans="1:12" ht="15">
      <c r="A24" s="42">
        <v>194</v>
      </c>
      <c r="B24" s="43" t="s">
        <v>180</v>
      </c>
      <c r="C24" s="147" t="s">
        <v>142</v>
      </c>
      <c r="D24" s="148">
        <v>150</v>
      </c>
      <c r="E24" s="109"/>
      <c r="F24" s="90">
        <f aca="true" t="shared" si="3" ref="F24">+$D24*E24</f>
        <v>0</v>
      </c>
      <c r="G24" s="110"/>
      <c r="H24" s="92">
        <f aca="true" t="shared" si="4" ref="H24">+$D24*G24</f>
        <v>0</v>
      </c>
      <c r="I24" s="111"/>
      <c r="J24" s="94">
        <f aca="true" t="shared" si="5" ref="J24:J36">+$D24*I24</f>
        <v>0</v>
      </c>
      <c r="K24" s="112"/>
      <c r="L24" s="96">
        <f aca="true" t="shared" si="6" ref="L24:L36">+$D24*K24</f>
        <v>0</v>
      </c>
    </row>
    <row r="25" spans="1:12" ht="15">
      <c r="A25" s="36">
        <v>195</v>
      </c>
      <c r="B25" s="37" t="s">
        <v>181</v>
      </c>
      <c r="C25" s="149" t="s">
        <v>142</v>
      </c>
      <c r="D25" s="150">
        <v>150</v>
      </c>
      <c r="E25" s="113"/>
      <c r="F25" s="90">
        <f aca="true" t="shared" si="7" ref="F25">+$D25*E25</f>
        <v>0</v>
      </c>
      <c r="G25" s="114"/>
      <c r="H25" s="92">
        <f aca="true" t="shared" si="8" ref="H25">+$D25*G25</f>
        <v>0</v>
      </c>
      <c r="I25" s="115"/>
      <c r="J25" s="94">
        <f t="shared" si="5"/>
        <v>0</v>
      </c>
      <c r="K25" s="116"/>
      <c r="L25" s="96">
        <f t="shared" si="6"/>
        <v>0</v>
      </c>
    </row>
    <row r="26" spans="1:12" ht="15">
      <c r="A26" s="36">
        <v>196</v>
      </c>
      <c r="B26" s="37" t="s">
        <v>170</v>
      </c>
      <c r="C26" s="149" t="s">
        <v>142</v>
      </c>
      <c r="D26" s="150">
        <v>150</v>
      </c>
      <c r="E26" s="113"/>
      <c r="F26" s="90">
        <f aca="true" t="shared" si="9" ref="F26">+$D26*E26</f>
        <v>0</v>
      </c>
      <c r="G26" s="114"/>
      <c r="H26" s="92">
        <f aca="true" t="shared" si="10" ref="H26">+$D26*G26</f>
        <v>0</v>
      </c>
      <c r="I26" s="115"/>
      <c r="J26" s="94">
        <f t="shared" si="5"/>
        <v>0</v>
      </c>
      <c r="K26" s="116"/>
      <c r="L26" s="96">
        <f t="shared" si="6"/>
        <v>0</v>
      </c>
    </row>
    <row r="27" spans="1:12" ht="15">
      <c r="A27" s="36">
        <v>197</v>
      </c>
      <c r="B27" s="37" t="s">
        <v>171</v>
      </c>
      <c r="C27" s="149" t="s">
        <v>143</v>
      </c>
      <c r="D27" s="150">
        <v>150</v>
      </c>
      <c r="E27" s="113"/>
      <c r="F27" s="90">
        <f aca="true" t="shared" si="11" ref="F27">+$D27*E27</f>
        <v>0</v>
      </c>
      <c r="G27" s="114"/>
      <c r="H27" s="92">
        <f aca="true" t="shared" si="12" ref="H27">+$D27*G27</f>
        <v>0</v>
      </c>
      <c r="I27" s="115"/>
      <c r="J27" s="94">
        <f t="shared" si="5"/>
        <v>0</v>
      </c>
      <c r="K27" s="116"/>
      <c r="L27" s="96">
        <f t="shared" si="6"/>
        <v>0</v>
      </c>
    </row>
    <row r="28" spans="1:12" ht="15">
      <c r="A28" s="36">
        <v>198</v>
      </c>
      <c r="B28" s="37" t="s">
        <v>171</v>
      </c>
      <c r="C28" s="149" t="s">
        <v>144</v>
      </c>
      <c r="D28" s="150">
        <v>150</v>
      </c>
      <c r="E28" s="113"/>
      <c r="F28" s="90">
        <f aca="true" t="shared" si="13" ref="F28">+$D28*E28</f>
        <v>0</v>
      </c>
      <c r="G28" s="114"/>
      <c r="H28" s="92">
        <f aca="true" t="shared" si="14" ref="H28">+$D28*G28</f>
        <v>0</v>
      </c>
      <c r="I28" s="115"/>
      <c r="J28" s="94">
        <f t="shared" si="5"/>
        <v>0</v>
      </c>
      <c r="K28" s="116"/>
      <c r="L28" s="96">
        <f t="shared" si="6"/>
        <v>0</v>
      </c>
    </row>
    <row r="29" spans="1:12" ht="15">
      <c r="A29" s="38">
        <v>199</v>
      </c>
      <c r="B29" s="37" t="s">
        <v>172</v>
      </c>
      <c r="C29" s="151" t="s">
        <v>145</v>
      </c>
      <c r="D29" s="150">
        <v>150</v>
      </c>
      <c r="E29" s="113"/>
      <c r="F29" s="90">
        <f aca="true" t="shared" si="15" ref="F29">+$D29*E29</f>
        <v>0</v>
      </c>
      <c r="G29" s="114"/>
      <c r="H29" s="92">
        <f aca="true" t="shared" si="16" ref="H29">+$D29*G29</f>
        <v>0</v>
      </c>
      <c r="I29" s="115"/>
      <c r="J29" s="94">
        <f t="shared" si="5"/>
        <v>0</v>
      </c>
      <c r="K29" s="116"/>
      <c r="L29" s="96">
        <f t="shared" si="6"/>
        <v>0</v>
      </c>
    </row>
    <row r="30" spans="1:12" ht="15">
      <c r="A30" s="36">
        <v>200</v>
      </c>
      <c r="B30" s="39" t="s">
        <v>173</v>
      </c>
      <c r="C30" s="152" t="s">
        <v>143</v>
      </c>
      <c r="D30" s="150">
        <v>150</v>
      </c>
      <c r="E30" s="113"/>
      <c r="F30" s="90">
        <f aca="true" t="shared" si="17" ref="F30">+$D30*E30</f>
        <v>0</v>
      </c>
      <c r="G30" s="114"/>
      <c r="H30" s="92">
        <f aca="true" t="shared" si="18" ref="H30">+$D30*G30</f>
        <v>0</v>
      </c>
      <c r="I30" s="115"/>
      <c r="J30" s="94">
        <f t="shared" si="5"/>
        <v>0</v>
      </c>
      <c r="K30" s="116"/>
      <c r="L30" s="96">
        <f t="shared" si="6"/>
        <v>0</v>
      </c>
    </row>
    <row r="31" spans="1:12" ht="15">
      <c r="A31" s="36">
        <v>201</v>
      </c>
      <c r="B31" s="39" t="s">
        <v>174</v>
      </c>
      <c r="C31" s="151" t="s">
        <v>145</v>
      </c>
      <c r="D31" s="150">
        <v>150</v>
      </c>
      <c r="E31" s="113"/>
      <c r="F31" s="90">
        <f aca="true" t="shared" si="19" ref="F31">+$D31*E31</f>
        <v>0</v>
      </c>
      <c r="G31" s="114"/>
      <c r="H31" s="92">
        <f aca="true" t="shared" si="20" ref="H31">+$D31*G31</f>
        <v>0</v>
      </c>
      <c r="I31" s="115"/>
      <c r="J31" s="94">
        <f t="shared" si="5"/>
        <v>0</v>
      </c>
      <c r="K31" s="116"/>
      <c r="L31" s="96">
        <f t="shared" si="6"/>
        <v>0</v>
      </c>
    </row>
    <row r="32" spans="1:12" ht="15">
      <c r="A32" s="36">
        <v>202</v>
      </c>
      <c r="B32" s="37" t="s">
        <v>175</v>
      </c>
      <c r="C32" s="151" t="s">
        <v>145</v>
      </c>
      <c r="D32" s="150">
        <v>150</v>
      </c>
      <c r="E32" s="113"/>
      <c r="F32" s="90">
        <f aca="true" t="shared" si="21" ref="F32">+$D32*E32</f>
        <v>0</v>
      </c>
      <c r="G32" s="114"/>
      <c r="H32" s="92">
        <f aca="true" t="shared" si="22" ref="H32">+$D32*G32</f>
        <v>0</v>
      </c>
      <c r="I32" s="115"/>
      <c r="J32" s="94">
        <f t="shared" si="5"/>
        <v>0</v>
      </c>
      <c r="K32" s="116"/>
      <c r="L32" s="96">
        <f t="shared" si="6"/>
        <v>0</v>
      </c>
    </row>
    <row r="33" spans="1:12" ht="15">
      <c r="A33" s="38">
        <v>203</v>
      </c>
      <c r="B33" s="37" t="s">
        <v>176</v>
      </c>
      <c r="C33" s="152" t="s">
        <v>177</v>
      </c>
      <c r="D33" s="150">
        <v>150</v>
      </c>
      <c r="E33" s="109"/>
      <c r="F33" s="90">
        <f aca="true" t="shared" si="23" ref="F33">+$D33*E33</f>
        <v>0</v>
      </c>
      <c r="G33" s="110"/>
      <c r="H33" s="92">
        <f aca="true" t="shared" si="24" ref="H33">+$D33*G33</f>
        <v>0</v>
      </c>
      <c r="I33" s="111"/>
      <c r="J33" s="94">
        <f t="shared" si="5"/>
        <v>0</v>
      </c>
      <c r="K33" s="112"/>
      <c r="L33" s="96">
        <f t="shared" si="6"/>
        <v>0</v>
      </c>
    </row>
    <row r="34" spans="1:12" ht="15">
      <c r="A34" s="36">
        <v>204</v>
      </c>
      <c r="B34" s="37" t="s">
        <v>178</v>
      </c>
      <c r="C34" s="152" t="s">
        <v>177</v>
      </c>
      <c r="D34" s="150">
        <v>150</v>
      </c>
      <c r="E34" s="113"/>
      <c r="F34" s="90">
        <f aca="true" t="shared" si="25" ref="F34">+$D34*E34</f>
        <v>0</v>
      </c>
      <c r="G34" s="114"/>
      <c r="H34" s="92">
        <f aca="true" t="shared" si="26" ref="H34">+$D34*G34</f>
        <v>0</v>
      </c>
      <c r="I34" s="115"/>
      <c r="J34" s="94">
        <f t="shared" si="5"/>
        <v>0</v>
      </c>
      <c r="K34" s="116"/>
      <c r="L34" s="96">
        <f t="shared" si="6"/>
        <v>0</v>
      </c>
    </row>
    <row r="35" spans="1:12" ht="15">
      <c r="A35" s="36">
        <v>205</v>
      </c>
      <c r="B35" s="37" t="s">
        <v>216</v>
      </c>
      <c r="C35" s="152" t="s">
        <v>179</v>
      </c>
      <c r="D35" s="150">
        <v>150</v>
      </c>
      <c r="E35" s="113"/>
      <c r="F35" s="90">
        <f aca="true" t="shared" si="27" ref="F35">+$D35*E35</f>
        <v>0</v>
      </c>
      <c r="G35" s="114"/>
      <c r="H35" s="92">
        <f aca="true" t="shared" si="28" ref="H35">+$D35*G35</f>
        <v>0</v>
      </c>
      <c r="I35" s="115"/>
      <c r="J35" s="94">
        <f t="shared" si="5"/>
        <v>0</v>
      </c>
      <c r="K35" s="116"/>
      <c r="L35" s="96">
        <f t="shared" si="6"/>
        <v>0</v>
      </c>
    </row>
    <row r="36" spans="1:12" ht="15.75" thickBot="1">
      <c r="A36" s="38">
        <v>206</v>
      </c>
      <c r="B36" s="39" t="s">
        <v>217</v>
      </c>
      <c r="C36" s="152" t="s">
        <v>215</v>
      </c>
      <c r="D36" s="150">
        <v>150</v>
      </c>
      <c r="E36" s="113"/>
      <c r="F36" s="90">
        <f aca="true" t="shared" si="29" ref="F36">+$D36*E36</f>
        <v>0</v>
      </c>
      <c r="G36" s="114"/>
      <c r="H36" s="92">
        <f aca="true" t="shared" si="30" ref="H36">+$D36*G36</f>
        <v>0</v>
      </c>
      <c r="I36" s="115"/>
      <c r="J36" s="94">
        <f t="shared" si="5"/>
        <v>0</v>
      </c>
      <c r="K36" s="116"/>
      <c r="L36" s="96">
        <f t="shared" si="6"/>
        <v>0</v>
      </c>
    </row>
    <row r="37" spans="1:12" ht="15.75" thickBot="1">
      <c r="A37" s="46"/>
      <c r="B37" s="47" t="s">
        <v>211</v>
      </c>
      <c r="C37" s="48"/>
      <c r="D37" s="153"/>
      <c r="E37" s="153"/>
      <c r="F37" s="155">
        <f>SUM(F24:F36)</f>
        <v>0</v>
      </c>
      <c r="G37" s="153"/>
      <c r="H37" s="155">
        <f>SUM(H24:H36)</f>
        <v>0</v>
      </c>
      <c r="I37" s="153"/>
      <c r="J37" s="155">
        <f>SUM(J24:J36)</f>
        <v>0</v>
      </c>
      <c r="K37" s="153"/>
      <c r="L37" s="155">
        <f>SUM(L24:L36)</f>
        <v>0</v>
      </c>
    </row>
  </sheetData>
  <sheetProtection algorithmName="SHA-512" hashValue="qPEdd/kZweAxesyT2Fg2yVleMLQH1/F1G1aQ/kCrWavRnMrUhyauv+lr3WxWAp4nqojQoU7tDAXj6uFC53ViNg==" saltValue="OxiiDyETVY6uiJLCVWe7xw==" spinCount="100000" sheet="1" objects="1" scenarios="1" formatCells="0" formatColumns="0" formatRows="0"/>
  <mergeCells count="7">
    <mergeCell ref="I3:J3"/>
    <mergeCell ref="K3:L3"/>
    <mergeCell ref="A21:D21"/>
    <mergeCell ref="A3:D3"/>
    <mergeCell ref="A1:D1"/>
    <mergeCell ref="E3:F3"/>
    <mergeCell ref="G3:H3"/>
  </mergeCells>
  <printOptions/>
  <pageMargins left="0.7" right="0.7" top="0.75" bottom="0.75" header="0.3" footer="0.3"/>
  <pageSetup horizontalDpi="600" verticalDpi="600" orientation="portrait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workbookViewId="0" topLeftCell="A1">
      <selection activeCell="C9" sqref="C9"/>
    </sheetView>
  </sheetViews>
  <sheetFormatPr defaultColWidth="8.8515625" defaultRowHeight="15"/>
  <cols>
    <col min="1" max="1" width="10.57421875" style="4" customWidth="1"/>
    <col min="2" max="2" width="26.7109375" style="8" customWidth="1"/>
    <col min="3" max="3" width="18.7109375" style="5" bestFit="1" customWidth="1"/>
    <col min="4" max="6" width="17.57421875" style="5" customWidth="1"/>
    <col min="7" max="16384" width="8.8515625" style="5" customWidth="1"/>
  </cols>
  <sheetData>
    <row r="1" ht="15">
      <c r="A1" s="7" t="s">
        <v>192</v>
      </c>
    </row>
    <row r="2" ht="15">
      <c r="A2" s="7"/>
    </row>
    <row r="4" ht="15">
      <c r="B4" s="8" t="s">
        <v>205</v>
      </c>
    </row>
    <row r="5" ht="16.5" thickBot="1"/>
    <row r="6" spans="3:6" ht="16.15" customHeight="1" thickBot="1">
      <c r="C6" s="12" t="s">
        <v>221</v>
      </c>
      <c r="D6" s="13" t="s">
        <v>222</v>
      </c>
      <c r="E6" s="14" t="s">
        <v>223</v>
      </c>
      <c r="F6" s="15" t="s">
        <v>224</v>
      </c>
    </row>
    <row r="7" spans="1:6" ht="15">
      <c r="A7" s="4" t="s">
        <v>182</v>
      </c>
      <c r="B7" s="8" t="s">
        <v>193</v>
      </c>
      <c r="C7" s="16">
        <f>+'PRICE SCHEDULE'!F75</f>
        <v>0</v>
      </c>
      <c r="D7" s="19">
        <f>+'PRICE SCHEDULE'!H75</f>
        <v>0</v>
      </c>
      <c r="E7" s="25">
        <f>+'PRICE SCHEDULE'!J75</f>
        <v>0</v>
      </c>
      <c r="F7" s="22">
        <f>+'PRICE SCHEDULE'!L75</f>
        <v>0</v>
      </c>
    </row>
    <row r="8" spans="1:6" ht="15">
      <c r="A8" s="4" t="s">
        <v>183</v>
      </c>
      <c r="B8" s="8" t="s">
        <v>194</v>
      </c>
      <c r="C8" s="16">
        <f>+'PRICE SCHEDULE'!F84</f>
        <v>0</v>
      </c>
      <c r="D8" s="19">
        <f>+'PRICE SCHEDULE'!H84</f>
        <v>0</v>
      </c>
      <c r="E8" s="25">
        <f>+'PRICE SCHEDULE'!J84</f>
        <v>0</v>
      </c>
      <c r="F8" s="22">
        <f>+'PRICE SCHEDULE'!L84</f>
        <v>0</v>
      </c>
    </row>
    <row r="9" spans="1:6" ht="15">
      <c r="A9" s="4" t="s">
        <v>184</v>
      </c>
      <c r="B9" s="8" t="s">
        <v>195</v>
      </c>
      <c r="C9" s="16">
        <f>+'PRICE SCHEDULE'!F127</f>
        <v>0</v>
      </c>
      <c r="D9" s="19">
        <f>+'PRICE SCHEDULE'!H127</f>
        <v>0</v>
      </c>
      <c r="E9" s="25">
        <f>+'PRICE SCHEDULE'!J127</f>
        <v>0</v>
      </c>
      <c r="F9" s="22">
        <f>+'PRICE SCHEDULE'!L127</f>
        <v>0</v>
      </c>
    </row>
    <row r="10" spans="1:6" ht="15">
      <c r="A10" s="4" t="s">
        <v>185</v>
      </c>
      <c r="B10" s="8" t="s">
        <v>196</v>
      </c>
      <c r="C10" s="16">
        <f>+'PRICE SCHEDULE'!F140</f>
        <v>0</v>
      </c>
      <c r="D10" s="19">
        <f>+'PRICE SCHEDULE'!H140</f>
        <v>0</v>
      </c>
      <c r="E10" s="25">
        <f>+'PRICE SCHEDULE'!J140</f>
        <v>0</v>
      </c>
      <c r="F10" s="22">
        <f>+'PRICE SCHEDULE'!L140</f>
        <v>0</v>
      </c>
    </row>
    <row r="11" spans="1:6" ht="15">
      <c r="A11" s="4" t="s">
        <v>186</v>
      </c>
      <c r="B11" s="8" t="s">
        <v>197</v>
      </c>
      <c r="C11" s="16">
        <f>+'PRICE SCHEDULE'!F154</f>
        <v>0</v>
      </c>
      <c r="D11" s="19">
        <f>+'PRICE SCHEDULE'!H154</f>
        <v>0</v>
      </c>
      <c r="E11" s="25">
        <f>+'PRICE SCHEDULE'!J154</f>
        <v>0</v>
      </c>
      <c r="F11" s="22">
        <f>+'PRICE SCHEDULE'!L154</f>
        <v>0</v>
      </c>
    </row>
    <row r="12" spans="1:6" ht="15">
      <c r="A12" s="4" t="s">
        <v>187</v>
      </c>
      <c r="B12" s="8" t="s">
        <v>198</v>
      </c>
      <c r="C12" s="16">
        <f>+'PRICE SCHEDULE'!F229</f>
        <v>0</v>
      </c>
      <c r="D12" s="19">
        <f>+'PRICE SCHEDULE'!H229</f>
        <v>0</v>
      </c>
      <c r="E12" s="25">
        <f>+'PRICE SCHEDULE'!J229</f>
        <v>0</v>
      </c>
      <c r="F12" s="22">
        <f>+'PRICE SCHEDULE'!L229</f>
        <v>0</v>
      </c>
    </row>
    <row r="13" spans="1:6" ht="15">
      <c r="A13" s="4" t="s">
        <v>188</v>
      </c>
      <c r="B13" s="8" t="s">
        <v>199</v>
      </c>
      <c r="C13" s="16">
        <f>+'PRICE SCHEDULE'!F244</f>
        <v>0</v>
      </c>
      <c r="D13" s="19">
        <f>+'PRICE SCHEDULE'!H244</f>
        <v>0</v>
      </c>
      <c r="E13" s="25">
        <f>+'PRICE SCHEDULE'!J244</f>
        <v>0</v>
      </c>
      <c r="F13" s="22">
        <f>+'PRICE SCHEDULE'!L244</f>
        <v>0</v>
      </c>
    </row>
    <row r="14" spans="1:6" ht="15">
      <c r="A14" s="4" t="s">
        <v>189</v>
      </c>
      <c r="B14" s="8" t="s">
        <v>200</v>
      </c>
      <c r="C14" s="16">
        <f>+'PRICE SCHEDULE'!F258</f>
        <v>0</v>
      </c>
      <c r="D14" s="19">
        <f>+'PRICE SCHEDULE'!H258</f>
        <v>0</v>
      </c>
      <c r="E14" s="25">
        <f>+'PRICE SCHEDULE'!J258</f>
        <v>0</v>
      </c>
      <c r="F14" s="22">
        <f>+'PRICE SCHEDULE'!L258</f>
        <v>0</v>
      </c>
    </row>
    <row r="15" spans="1:6" ht="15">
      <c r="A15" s="4" t="s">
        <v>190</v>
      </c>
      <c r="B15" s="8" t="s">
        <v>202</v>
      </c>
      <c r="C15" s="16">
        <f>+'JIC PRICE SCHEDULE'!F19</f>
        <v>0</v>
      </c>
      <c r="D15" s="19">
        <f>+'JIC PRICE SCHEDULE'!H19</f>
        <v>0</v>
      </c>
      <c r="E15" s="25">
        <f>+'JIC PRICE SCHEDULE'!J19</f>
        <v>0</v>
      </c>
      <c r="F15" s="22">
        <f>+'JIC PRICE SCHEDULE'!L19</f>
        <v>0</v>
      </c>
    </row>
    <row r="16" spans="1:6" ht="16.5" thickBot="1">
      <c r="A16" s="4" t="s">
        <v>191</v>
      </c>
      <c r="B16" s="8" t="s">
        <v>203</v>
      </c>
      <c r="C16" s="17">
        <f>+'JIC PRICE SCHEDULE'!F37</f>
        <v>0</v>
      </c>
      <c r="D16" s="20">
        <f>+'JIC PRICE SCHEDULE'!H37</f>
        <v>0</v>
      </c>
      <c r="E16" s="26">
        <f>+'JIC PRICE SCHEDULE'!J37</f>
        <v>0</v>
      </c>
      <c r="F16" s="23">
        <f>+'JIC PRICE SCHEDULE'!L37</f>
        <v>0</v>
      </c>
    </row>
    <row r="17" spans="3:6" ht="17.25" thickBot="1" thickTop="1">
      <c r="C17" s="18"/>
      <c r="D17" s="21"/>
      <c r="E17" s="27"/>
      <c r="F17" s="24"/>
    </row>
    <row r="18" spans="2:6" ht="16.5" thickBot="1">
      <c r="B18" s="9" t="s">
        <v>204</v>
      </c>
      <c r="C18" s="28">
        <f>SUM(C7:C17)</f>
        <v>0</v>
      </c>
      <c r="D18" s="33">
        <f>SUM(D7:D17)</f>
        <v>0</v>
      </c>
      <c r="E18" s="34">
        <f>SUM(E7:E16)</f>
        <v>0</v>
      </c>
      <c r="F18" s="35">
        <f>SUM(F7:F16)</f>
        <v>0</v>
      </c>
    </row>
    <row r="19" spans="1:6" ht="16.5" thickBot="1">
      <c r="A19" s="58" t="s">
        <v>220</v>
      </c>
      <c r="B19" s="58"/>
      <c r="C19" s="32"/>
      <c r="D19" s="29"/>
      <c r="E19" s="30"/>
      <c r="F19" s="31"/>
    </row>
    <row r="20" spans="1:2" ht="15">
      <c r="A20" s="5"/>
      <c r="B20" s="5"/>
    </row>
    <row r="21" spans="1:2" ht="15">
      <c r="A21" s="5"/>
      <c r="B21" s="5"/>
    </row>
    <row r="22" spans="1:2" ht="15">
      <c r="A22" s="5"/>
      <c r="B22" s="5"/>
    </row>
    <row r="23" spans="1:2" ht="15">
      <c r="A23" s="5"/>
      <c r="B23" s="5"/>
    </row>
    <row r="24" spans="1:2" ht="15">
      <c r="A24" s="5"/>
      <c r="B24" s="5"/>
    </row>
    <row r="25" spans="1:2" ht="15">
      <c r="A25" s="5"/>
      <c r="B25" s="5"/>
    </row>
    <row r="26" ht="15">
      <c r="A26" s="7" t="s">
        <v>206</v>
      </c>
    </row>
    <row r="29" spans="1:6" ht="15">
      <c r="A29" s="4" t="s">
        <v>207</v>
      </c>
      <c r="B29" s="10"/>
      <c r="C29" s="9" t="s">
        <v>208</v>
      </c>
      <c r="D29" s="11"/>
      <c r="E29" s="11"/>
      <c r="F29" s="11"/>
    </row>
    <row r="33" spans="1:6" ht="15">
      <c r="A33" s="4" t="s">
        <v>209</v>
      </c>
      <c r="B33" s="10"/>
      <c r="C33" s="9" t="s">
        <v>210</v>
      </c>
      <c r="D33" s="11"/>
      <c r="E33" s="11"/>
      <c r="F33" s="11"/>
    </row>
  </sheetData>
  <sheetProtection algorithmName="SHA-512" hashValue="Zr7gS0n6U4V0fmMIoHok9nOUq8UrYP1RP20cIDGhjCe8JmJ9RT5hYMCsdDjv0zZeidUBEJKwKm02PERA36zFYg==" saltValue="v8BEnau90Lpo6aY8uXaALA==" spinCount="100000" sheet="1" selectLockedCells="1"/>
  <mergeCells count="1">
    <mergeCell ref="A19:B1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Beth Dean</dc:creator>
  <cp:keywords/>
  <dc:description/>
  <cp:lastModifiedBy>Annie Hinojosa</cp:lastModifiedBy>
  <cp:lastPrinted>2017-01-13T15:47:59Z</cp:lastPrinted>
  <dcterms:created xsi:type="dcterms:W3CDTF">2017-01-10T15:46:31Z</dcterms:created>
  <dcterms:modified xsi:type="dcterms:W3CDTF">2017-04-12T14:39:00Z</dcterms:modified>
  <cp:category/>
  <cp:version/>
  <cp:contentType/>
  <cp:contentStatus/>
</cp:coreProperties>
</file>