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5200" windowHeight="11580" activeTab="2"/>
  </bookViews>
  <sheets>
    <sheet name="List 1" sheetId="4" r:id="rId1"/>
    <sheet name="Data" sheetId="7" r:id="rId2"/>
    <sheet name="Chart" sheetId="8" r:id="rId3"/>
  </sheets>
  <externalReferences>
    <externalReference r:id="rId6"/>
  </externalReferences>
  <definedNames/>
  <calcPr calcId="162913"/>
</workbook>
</file>

<file path=xl/sharedStrings.xml><?xml version="1.0" encoding="utf-8"?>
<sst xmlns="http://schemas.openxmlformats.org/spreadsheetml/2006/main" count="23" uniqueCount="19">
  <si>
    <t>Principal</t>
  </si>
  <si>
    <t>Year</t>
  </si>
  <si>
    <t>Budget URL</t>
  </si>
  <si>
    <t>No debt</t>
  </si>
  <si>
    <t>http://www.ccrta.org/wp-content/uploads/2016/06/2015-approved-budget.pdf</t>
  </si>
  <si>
    <t>Page 40</t>
  </si>
  <si>
    <t>http://www.ccrta.org/wp-content/uploads/2016/06/2017-GFOA-Budget.pdf</t>
  </si>
  <si>
    <t>Page 116</t>
  </si>
  <si>
    <t>http://www.ccrta.org/wp-content/uploads/2016/06/GFOA-2016-Budget-Application.pdf</t>
  </si>
  <si>
    <t>Page 106</t>
  </si>
  <si>
    <t>https://www.ccrta.org/wp-content/uploads/2018/11/FY2018-Operating-Capital-Budget.pdf</t>
  </si>
  <si>
    <t>Page 112</t>
  </si>
  <si>
    <t>https://www.ccrta.org/wp-content/uploads/2019/06/2019-Operating-Capital-Budget-1.pdf</t>
  </si>
  <si>
    <t>Interest</t>
  </si>
  <si>
    <t>Time trend for last five years showing total oustanding revenue supported debt</t>
  </si>
  <si>
    <t xml:space="preserve">$11,525,000 Series 2013 Revenue Bonds, (AMT) </t>
  </si>
  <si>
    <t>$10,500,000 Series 2013 Revenue Bonds, (Taxable)</t>
  </si>
  <si>
    <t>$20,265,000 Series 2019 Refunding Bonds (Taxable)</t>
  </si>
  <si>
    <t>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</si>
</sst>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6"/>
      <color theme="0" tint="-0.05"/>
      <name val="Calibri"/>
      <family val="2"/>
    </font>
    <font>
      <sz val="9"/>
      <color theme="0" tint="-0.15"/>
      <name val="Calibri"/>
      <family val="2"/>
    </font>
    <font>
      <sz val="14"/>
      <color theme="0" tint="-0.15"/>
      <name val="+mn-cs"/>
      <family val="2"/>
    </font>
    <font>
      <sz val="18"/>
      <color theme="0" tint="-0.15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20"/>
    <xf numFmtId="0" fontId="2" fillId="0" borderId="0" xfId="0" applyFont="1"/>
    <xf numFmtId="0" fontId="4" fillId="2" borderId="0" xfId="0" applyFont="1" applyFill="1" applyAlignment="1">
      <alignment horizontal="left"/>
    </xf>
    <xf numFmtId="0" fontId="5" fillId="2" borderId="0" xfId="0" applyFont="1" applyFill="1"/>
    <xf numFmtId="0" fontId="4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4" fontId="5" fillId="2" borderId="0" xfId="16" applyNumberFormat="1" applyFont="1" applyFill="1"/>
    <xf numFmtId="164" fontId="5" fillId="2" borderId="2" xfId="16" applyNumberFormat="1" applyFont="1" applyFill="1" applyBorder="1"/>
    <xf numFmtId="164" fontId="4" fillId="2" borderId="0" xfId="0" applyNumberFormat="1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Annual Debt Service:  Series</a:t>
            </a: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 2013 Revenue Bonds and Series 2019 Refunding Bonds</a:t>
            </a:r>
            <a:r>
              <a:rPr lang="en-US" cap="none" sz="1600" b="1" i="0" u="none" baseline="0">
                <a:solidFill>
                  <a:schemeClr val="bg1">
                    <a:lumMod val="95000"/>
                  </a:schemeClr>
                </a:solidFill>
                <a:latin typeface="+mn-lt"/>
                <a:ea typeface="Calibri"/>
                <a:cs typeface="Calibri"/>
              </a:rPr>
              <a:t>
</a:t>
            </a:r>
            <a:r>
              <a:rPr lang="en-US" cap="none" sz="16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
Note: No Debt Service payments made in 2019 due to refunding of 2013 bonds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Data!$C$8</c:f>
              <c:strCache>
                <c:ptCount val="1"/>
                <c:pt idx="0">
                  <c:v>Principal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>
                        <a:lumMod val="8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Data!$B$9:$B$13</c:f>
              <c:numCache/>
            </c:numRef>
          </c:cat>
          <c:val>
            <c:numRef>
              <c:f>Data!$C$9:$C$13</c:f>
              <c:numCache/>
            </c:numRef>
          </c:val>
        </c:ser>
        <c:ser>
          <c:idx val="2"/>
          <c:order val="1"/>
          <c:tx>
            <c:strRef>
              <c:f>Data!$D$8</c:f>
              <c:strCache>
                <c:ptCount val="1"/>
                <c:pt idx="0">
                  <c:v>Interest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>
                        <a:lumMod val="8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Data!$B$9:$B$13</c:f>
              <c:numCache/>
            </c:numRef>
          </c:cat>
          <c:val>
            <c:numRef>
              <c:f>Data!$D$9:$D$13</c:f>
              <c:numCache/>
            </c:numRef>
          </c:val>
        </c:ser>
        <c:ser>
          <c:idx val="3"/>
          <c:order val="2"/>
          <c:tx>
            <c:strRef>
              <c:f>Data!$E$8</c:f>
              <c:strCache>
                <c:ptCount val="1"/>
                <c:pt idx="0">
                  <c:v>Combined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>
                        <a:lumMod val="8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Data!$B$9:$B$13</c:f>
              <c:numCache/>
            </c:numRef>
          </c:cat>
          <c:val>
            <c:numRef>
              <c:f>Data!$E$9:$E$13</c:f>
              <c:numCache/>
            </c:numRef>
          </c:val>
        </c:ser>
        <c:overlap val="-24"/>
        <c:gapWidth val="100"/>
        <c:axId val="55264928"/>
        <c:axId val="27622305"/>
      </c:barChart>
      <c:catAx>
        <c:axId val="552649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2700" cap="flat" cmpd="sng">
            <a:solidFill>
              <a:schemeClr val="bg1">
                <a:lumMod val="95000"/>
                <a:alpha val="54000"/>
              </a:schemeClr>
            </a:solidFill>
            <a:round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622305"/>
        <c:crosses val="autoZero"/>
        <c:auto val="1"/>
        <c:lblOffset val="100"/>
        <c:noMultiLvlLbl val="0"/>
      </c:catAx>
      <c:valAx>
        <c:axId val="27622305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95000"/>
                  <a:alpha val="10000"/>
                </a:schemeClr>
              </a:solidFill>
              <a:round/>
            </a:ln>
          </c:spPr>
        </c:majorGridlines>
        <c:delete val="0"/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26492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chemeClr val="bg1">
                  <a:lumMod val="8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chemeClr val="tx1">
            <a:lumMod val="65000"/>
            <a:lumOff val="35000"/>
          </a:schemeClr>
        </a:gs>
        <a:gs pos="100000">
          <a:schemeClr val="tx1">
            <a:lumMod val="85000"/>
            <a:lumOff val="15000"/>
          </a:schemeClr>
        </a:gs>
      </a:gsLst>
      <a:path path="circle">
        <a:fillToRect l="50000" t="50000" r="50000" b="50000"/>
      </a:path>
    </a:gradFill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</xdr:row>
      <xdr:rowOff>0</xdr:rowOff>
    </xdr:from>
    <xdr:to>
      <xdr:col>18</xdr:col>
      <xdr:colOff>581025</xdr:colOff>
      <xdr:row>31</xdr:row>
      <xdr:rowOff>123825</xdr:rowOff>
    </xdr:to>
    <xdr:graphicFrame macro="">
      <xdr:nvGraphicFramePr>
        <xdr:cNvPr id="2" name="Chart 1"/>
        <xdr:cNvGraphicFramePr/>
      </xdr:nvGraphicFramePr>
      <xdr:xfrm>
        <a:off x="609600" y="190500"/>
        <a:ext cx="109442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Transparency%20Folder\Debt%20Obligations\Visualizations%20Chart%201%20Debt%20Service%20Visualization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art"/>
    </sheetNames>
    <sheetDataSet>
      <sheetData sheetId="0">
        <row r="8">
          <cell r="C8" t="str">
            <v>Principal</v>
          </cell>
          <cell r="D8" t="str">
            <v>Interest</v>
          </cell>
          <cell r="E8" t="str">
            <v>Combined</v>
          </cell>
        </row>
        <row r="9">
          <cell r="B9">
            <v>2016</v>
          </cell>
          <cell r="C9">
            <v>540000</v>
          </cell>
          <cell r="D9">
            <v>1064246</v>
          </cell>
          <cell r="E9">
            <v>1604246</v>
          </cell>
        </row>
        <row r="10">
          <cell r="B10">
            <v>2017</v>
          </cell>
          <cell r="C10">
            <v>555000</v>
          </cell>
          <cell r="D10">
            <v>1048026</v>
          </cell>
          <cell r="E10">
            <v>1603026</v>
          </cell>
        </row>
        <row r="11">
          <cell r="B11">
            <v>2018</v>
          </cell>
          <cell r="C11">
            <v>575000</v>
          </cell>
          <cell r="D11">
            <v>1029908</v>
          </cell>
          <cell r="E11">
            <v>1604908</v>
          </cell>
        </row>
        <row r="12">
          <cell r="B12">
            <v>2019</v>
          </cell>
          <cell r="C12">
            <v>0</v>
          </cell>
          <cell r="D12">
            <v>0</v>
          </cell>
          <cell r="E12">
            <v>0</v>
          </cell>
        </row>
        <row r="13">
          <cell r="B13">
            <v>2020</v>
          </cell>
          <cell r="C13">
            <v>815000</v>
          </cell>
          <cell r="D13">
            <v>594767</v>
          </cell>
          <cell r="E13">
            <v>1409767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crta.org/wp-content/uploads/2016/06/2015-approved-budget.pdf" TargetMode="External" /><Relationship Id="rId2" Type="http://schemas.openxmlformats.org/officeDocument/2006/relationships/hyperlink" Target="http://www.ccrta.org/wp-content/uploads/2016/06/2015-approved-budget.pdf" TargetMode="External" /><Relationship Id="rId3" Type="http://schemas.openxmlformats.org/officeDocument/2006/relationships/hyperlink" Target="http://www.ccrta.org/wp-content/uploads/2016/06/2017-GFOA-Budget.pdf" TargetMode="External" /><Relationship Id="rId4" Type="http://schemas.openxmlformats.org/officeDocument/2006/relationships/hyperlink" Target="http://www.ccrta.org/wp-content/uploads/2016/06/GFOA-2016-Budget-Application.pdf" TargetMode="External" /><Relationship Id="rId5" Type="http://schemas.openxmlformats.org/officeDocument/2006/relationships/hyperlink" Target="https://www.ccrta.org/wp-content/uploads/2018/11/FY2018-Operating-Capital-Budget.pdf" TargetMode="External" /><Relationship Id="rId6" Type="http://schemas.openxmlformats.org/officeDocument/2006/relationships/hyperlink" Target="https://www.ccrta.org/wp-content/uploads/2019/06/2019-Operating-Capital-Budget-1.pdf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showGridLines="0" workbookViewId="0" topLeftCell="A1">
      <selection activeCell="C2" sqref="C2"/>
    </sheetView>
  </sheetViews>
  <sheetFormatPr defaultColWidth="9.140625" defaultRowHeight="15"/>
  <cols>
    <col min="1" max="1" width="5.00390625" style="0" bestFit="1" customWidth="1"/>
    <col min="2" max="2" width="81.00390625" style="0" bestFit="1" customWidth="1"/>
    <col min="3" max="3" width="8.7109375" style="0" bestFit="1" customWidth="1"/>
  </cols>
  <sheetData>
    <row r="1" spans="1:2" s="2" customFormat="1" ht="15">
      <c r="A1" s="2" t="s">
        <v>1</v>
      </c>
      <c r="B1" s="2" t="s">
        <v>2</v>
      </c>
    </row>
    <row r="2" spans="1:2" ht="15">
      <c r="A2">
        <v>2013</v>
      </c>
      <c r="B2" t="s">
        <v>3</v>
      </c>
    </row>
    <row r="3" spans="1:3" ht="15">
      <c r="A3">
        <v>2014</v>
      </c>
      <c r="B3" s="1" t="s">
        <v>4</v>
      </c>
      <c r="C3" t="s">
        <v>5</v>
      </c>
    </row>
    <row r="4" spans="1:3" ht="15">
      <c r="A4">
        <v>2015</v>
      </c>
      <c r="B4" s="1" t="s">
        <v>4</v>
      </c>
      <c r="C4" t="s">
        <v>5</v>
      </c>
    </row>
    <row r="5" spans="1:3" ht="15">
      <c r="A5">
        <v>2016</v>
      </c>
      <c r="B5" s="1" t="s">
        <v>8</v>
      </c>
      <c r="C5" t="s">
        <v>9</v>
      </c>
    </row>
    <row r="6" spans="1:3" ht="15">
      <c r="A6">
        <v>2017</v>
      </c>
      <c r="B6" s="1" t="s">
        <v>6</v>
      </c>
      <c r="C6" t="s">
        <v>7</v>
      </c>
    </row>
    <row r="7" spans="1:3" ht="15">
      <c r="A7">
        <v>2018</v>
      </c>
      <c r="B7" s="1" t="s">
        <v>10</v>
      </c>
      <c r="C7" t="s">
        <v>11</v>
      </c>
    </row>
    <row r="8" spans="1:3" ht="15">
      <c r="A8">
        <v>2019</v>
      </c>
      <c r="B8" s="1" t="s">
        <v>12</v>
      </c>
      <c r="C8" t="s">
        <v>7</v>
      </c>
    </row>
  </sheetData>
  <hyperlinks>
    <hyperlink ref="B4" r:id="rId1" display="http://www.ccrta.org/wp-content/uploads/2016/06/2015-approved-budget.pdf"/>
    <hyperlink ref="B3" r:id="rId2" display="http://www.ccrta.org/wp-content/uploads/2016/06/2015-approved-budget.pdf"/>
    <hyperlink ref="B6" r:id="rId3" display="http://www.ccrta.org/wp-content/uploads/2016/06/2017-GFOA-Budget.pdf"/>
    <hyperlink ref="B5" r:id="rId4" display="http://www.ccrta.org/wp-content/uploads/2016/06/GFOA-2016-Budget-Application.pdf"/>
    <hyperlink ref="B7" r:id="rId5" display="https://www.ccrta.org/wp-content/uploads/2018/11/FY2018-Operating-Capital-Budget.pdf"/>
    <hyperlink ref="B8" r:id="rId6" display="https://www.ccrta.org/wp-content/uploads/2019/06/2019-Operating-Capital-Budget-1.pdf"/>
  </hyperlinks>
  <printOptions/>
  <pageMargins left="0.25" right="0.25" top="0.75" bottom="0.75" header="0.3" footer="0.3"/>
  <pageSetup horizontalDpi="1200" verticalDpi="120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workbookViewId="0" topLeftCell="A1">
      <selection activeCell="E9" sqref="E9"/>
    </sheetView>
  </sheetViews>
  <sheetFormatPr defaultColWidth="9.140625" defaultRowHeight="15"/>
  <cols>
    <col min="1" max="1" width="5.00390625" style="4" customWidth="1"/>
    <col min="2" max="2" width="15.57421875" style="6" customWidth="1"/>
    <col min="3" max="5" width="15.57421875" style="4" customWidth="1"/>
    <col min="6" max="16384" width="9.140625" style="4" customWidth="1"/>
  </cols>
  <sheetData>
    <row r="2" ht="15.75">
      <c r="B2" s="3" t="s">
        <v>14</v>
      </c>
    </row>
    <row r="3" ht="15.75">
      <c r="B3" s="3"/>
    </row>
    <row r="4" ht="15.75">
      <c r="B4" s="3" t="s">
        <v>15</v>
      </c>
    </row>
    <row r="5" ht="15.75">
      <c r="B5" s="3" t="s">
        <v>16</v>
      </c>
    </row>
    <row r="6" ht="15.75">
      <c r="B6" s="3" t="s">
        <v>17</v>
      </c>
    </row>
    <row r="8" spans="2:5" ht="15.75">
      <c r="B8" s="5" t="s">
        <v>1</v>
      </c>
      <c r="C8" s="5" t="s">
        <v>0</v>
      </c>
      <c r="D8" s="5" t="s">
        <v>13</v>
      </c>
      <c r="E8" s="5" t="s">
        <v>18</v>
      </c>
    </row>
    <row r="9" spans="2:5" ht="15">
      <c r="B9" s="6">
        <v>2016</v>
      </c>
      <c r="C9" s="7">
        <v>540000</v>
      </c>
      <c r="D9" s="7">
        <v>1064246</v>
      </c>
      <c r="E9" s="7">
        <f aca="true" t="shared" si="0" ref="E9:E13">+C9+D9</f>
        <v>1604246</v>
      </c>
    </row>
    <row r="10" spans="2:5" ht="15">
      <c r="B10" s="6">
        <v>2017</v>
      </c>
      <c r="C10" s="7">
        <v>555000</v>
      </c>
      <c r="D10" s="7">
        <v>1048026</v>
      </c>
      <c r="E10" s="7">
        <f t="shared" si="0"/>
        <v>1603026</v>
      </c>
    </row>
    <row r="11" spans="2:5" ht="15">
      <c r="B11" s="6">
        <v>2018</v>
      </c>
      <c r="C11" s="7">
        <v>575000</v>
      </c>
      <c r="D11" s="7">
        <v>1029908</v>
      </c>
      <c r="E11" s="7">
        <f t="shared" si="0"/>
        <v>1604908</v>
      </c>
    </row>
    <row r="12" spans="2:5" ht="15">
      <c r="B12" s="6">
        <v>2019</v>
      </c>
      <c r="C12" s="7">
        <v>0</v>
      </c>
      <c r="D12" s="7">
        <v>0</v>
      </c>
      <c r="E12" s="7">
        <f t="shared" si="0"/>
        <v>0</v>
      </c>
    </row>
    <row r="13" spans="2:5" ht="15">
      <c r="B13" s="6">
        <v>2020</v>
      </c>
      <c r="C13" s="8">
        <v>815000</v>
      </c>
      <c r="D13" s="8">
        <v>594767</v>
      </c>
      <c r="E13" s="8">
        <f t="shared" si="0"/>
        <v>1409767</v>
      </c>
    </row>
    <row r="14" spans="3:5" ht="15.75">
      <c r="C14" s="9">
        <f>SUM(C9:C13)</f>
        <v>2485000</v>
      </c>
      <c r="D14" s="9">
        <f>SUM(D9:D13)</f>
        <v>3736947</v>
      </c>
      <c r="E14" s="9">
        <f>SUM(E9:E13)</f>
        <v>6221947</v>
      </c>
    </row>
  </sheetData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tabSelected="1" workbookViewId="0" topLeftCell="A1">
      <selection activeCell="A2" sqref="A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Benavidez</dc:creator>
  <cp:keywords/>
  <dc:description/>
  <cp:lastModifiedBy>Daniel Benavidez</cp:lastModifiedBy>
  <cp:lastPrinted>2021-01-07T20:57:59Z</cp:lastPrinted>
  <dcterms:created xsi:type="dcterms:W3CDTF">2017-07-19T17:41:38Z</dcterms:created>
  <dcterms:modified xsi:type="dcterms:W3CDTF">2021-01-07T21:33:48Z</dcterms:modified>
  <cp:category/>
  <cp:version/>
  <cp:contentType/>
  <cp:contentStatus/>
</cp:coreProperties>
</file>