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4"/>
  <workbookPr/>
  <bookViews>
    <workbookView xWindow="0" yWindow="0" windowWidth="20496" windowHeight="6936" activeTab="3"/>
  </bookViews>
  <sheets>
    <sheet name="Instructions" sheetId="5" r:id="rId1"/>
    <sheet name="Price Summary" sheetId="2" r:id="rId2"/>
    <sheet name="Internal-External" sheetId="1" r:id="rId3"/>
    <sheet name="Example Parts" sheetId="4" r:id="rId4"/>
  </sheets>
  <definedNames>
    <definedName name="_xlnm.Print_Area" localSheetId="3">'Example Parts'!$A$1:$E$23</definedName>
    <definedName name="_xlnm.Print_Area" localSheetId="0">'Instructions'!$A$1:$K$34</definedName>
    <definedName name="_xlnm.Print_Area" localSheetId="2">'Internal-External'!$A$1:$L$449</definedName>
    <definedName name="_xlnm.Print_Area" localSheetId="1">'Price Summary'!$A$1:$E$25</definedName>
    <definedName name="_xlnm.Print_Titles" localSheetId="2">'Internal-External'!$1:$7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<sst xmlns="http://schemas.openxmlformats.org/spreadsheetml/2006/main" count="2309" uniqueCount="1243">
  <si>
    <t>GILLIG</t>
  </si>
  <si>
    <t>05-52261-000</t>
  </si>
  <si>
    <t>MOTOR HYDRAULIC FAN DRIVE</t>
  </si>
  <si>
    <t>HYD-626</t>
  </si>
  <si>
    <t>53-46863-000</t>
  </si>
  <si>
    <t>HYDRAULIC LEVEL SENSOR GILLIG TROLLEY</t>
  </si>
  <si>
    <t>HYD-471</t>
  </si>
  <si>
    <t>53-71691-009</t>
  </si>
  <si>
    <t>05-68510-003</t>
  </si>
  <si>
    <t>PUMP POWER STEERING CNG</t>
  </si>
  <si>
    <t>HYD-376</t>
  </si>
  <si>
    <t>05-42481-013</t>
  </si>
  <si>
    <t>PUMP POWER STEERING GILLIG</t>
  </si>
  <si>
    <t>HYD-375</t>
  </si>
  <si>
    <t>05-65917-000</t>
  </si>
  <si>
    <t>RESERVOIR HYD TANK CNG GILLIG</t>
  </si>
  <si>
    <t>HYD-326</t>
  </si>
  <si>
    <t>05-65906-000</t>
  </si>
  <si>
    <t>HYD-325</t>
  </si>
  <si>
    <t>82-00025-000</t>
  </si>
  <si>
    <t>CLAMP HYD RESERVOIR GILLIG</t>
  </si>
  <si>
    <t>HYD-093</t>
  </si>
  <si>
    <t>53-22412-005</t>
  </si>
  <si>
    <t>BREATHER HYD RES GILLIG</t>
  </si>
  <si>
    <t>HYD-092</t>
  </si>
  <si>
    <t>53-22412-001</t>
  </si>
  <si>
    <t>DIPSTICK HYD RES GILLIG</t>
  </si>
  <si>
    <t>HYD-091</t>
  </si>
  <si>
    <t>82-00536-006</t>
  </si>
  <si>
    <t>COVER HYD RES GILLIG</t>
  </si>
  <si>
    <t>HYD-090</t>
  </si>
  <si>
    <t>46-36823-025.00</t>
  </si>
  <si>
    <t>HOSE HYD RESEVOIR DRAIN</t>
  </si>
  <si>
    <t>HYD-011</t>
  </si>
  <si>
    <t>F201-0639-20-20-41</t>
  </si>
  <si>
    <t>HOSE TRANS GILLIG 90 DEG- STRAIGHT FITTINGS</t>
  </si>
  <si>
    <t>HYD-009</t>
  </si>
  <si>
    <t>46-20B1014-0350</t>
  </si>
  <si>
    <t>46-20B1010-0200</t>
  </si>
  <si>
    <t>HOSE TRANS GILLIG</t>
  </si>
  <si>
    <t>HYD-008</t>
  </si>
  <si>
    <t>90-16XSTR-16-6</t>
  </si>
  <si>
    <t>HOSE HYD GILLIG P/S RES TO TRANS COOLER</t>
  </si>
  <si>
    <t>HYD-003</t>
  </si>
  <si>
    <t>05-65907-000</t>
  </si>
  <si>
    <t>PUMP HYD FAN GILLIG BRT</t>
  </si>
  <si>
    <t>HYD-002</t>
  </si>
  <si>
    <t>CUMMINS</t>
  </si>
  <si>
    <t>4352349</t>
  </si>
  <si>
    <t>HEADSET GASKET CNG</t>
  </si>
  <si>
    <t>GSK-800</t>
  </si>
  <si>
    <t>82-68738-000</t>
  </si>
  <si>
    <t>GASKET HYD RESERVOIR</t>
  </si>
  <si>
    <t>GSK-648</t>
  </si>
  <si>
    <t>82-68738-001</t>
  </si>
  <si>
    <t>GSK-647</t>
  </si>
  <si>
    <t>5253019</t>
  </si>
  <si>
    <t>GASKET EGR MOUNT GILLIG DEF</t>
  </si>
  <si>
    <t>GSK-646</t>
  </si>
  <si>
    <t>53-15480-004</t>
  </si>
  <si>
    <t>GASKET HYD RESERVOIR GILLIG</t>
  </si>
  <si>
    <t>GSK-645</t>
  </si>
  <si>
    <t>4932615</t>
  </si>
  <si>
    <t>GASKET EGR COOLER GILLIG</t>
  </si>
  <si>
    <t>GSK-644</t>
  </si>
  <si>
    <t>4944527</t>
  </si>
  <si>
    <t>GASKET INTAKE CONNECTION GILLI</t>
  </si>
  <si>
    <t>GSK-643</t>
  </si>
  <si>
    <t>4938761</t>
  </si>
  <si>
    <t>GASKET EGR MOUNT GILLIG</t>
  </si>
  <si>
    <t>GSK-642</t>
  </si>
  <si>
    <t>2871453</t>
  </si>
  <si>
    <t>GASKET DPF GILLIG</t>
  </si>
  <si>
    <t>GSK-641</t>
  </si>
  <si>
    <t>2866636</t>
  </si>
  <si>
    <t>GASKET AFM DEVICE</t>
  </si>
  <si>
    <t>GSK-640</t>
  </si>
  <si>
    <t>2866337</t>
  </si>
  <si>
    <t>GASKET AFM DEVICE DEF</t>
  </si>
  <si>
    <t>GSK-639</t>
  </si>
  <si>
    <t>2880215</t>
  </si>
  <si>
    <t>GASKET, AFM DEVICE</t>
  </si>
  <si>
    <t>GSK-638</t>
  </si>
  <si>
    <t>2880214</t>
  </si>
  <si>
    <t>GASKET, DPF EXH OUT CONNECTION</t>
  </si>
  <si>
    <t>GSK-637</t>
  </si>
  <si>
    <t>2871452</t>
  </si>
  <si>
    <t>GASKET DPF, AFM DEVICE LARGE</t>
  </si>
  <si>
    <t>GSK-636</t>
  </si>
  <si>
    <t>5269779</t>
  </si>
  <si>
    <t>GASKET EXHAUST MANIFOLD GILLIG</t>
  </si>
  <si>
    <t>GSK-635</t>
  </si>
  <si>
    <t>3937479</t>
  </si>
  <si>
    <t>3755843</t>
  </si>
  <si>
    <t>GASKET TURBO GILLIG ISL</t>
  </si>
  <si>
    <t>GSK-614</t>
  </si>
  <si>
    <t>4955643</t>
  </si>
  <si>
    <t>GASKET HEAD SET GILLIG</t>
  </si>
  <si>
    <t>GSK-604</t>
  </si>
  <si>
    <t>3905449</t>
  </si>
  <si>
    <t>SEAL VALVE COVER CNG GILLIG</t>
  </si>
  <si>
    <t>GSK-590</t>
  </si>
  <si>
    <t>3944293</t>
  </si>
  <si>
    <t>GASKET FRONT COVER GILLIG</t>
  </si>
  <si>
    <t>GSK-500</t>
  </si>
  <si>
    <t>GASKET EXHAUST MAN CNG</t>
  </si>
  <si>
    <t>GSK-408</t>
  </si>
  <si>
    <t>3930408</t>
  </si>
  <si>
    <t>GASKET OIL PAN CNG</t>
  </si>
  <si>
    <t>GSK-407</t>
  </si>
  <si>
    <t>3929938</t>
  </si>
  <si>
    <t>GASKET PRESSURE MODULE CNG</t>
  </si>
  <si>
    <t>GSK-406</t>
  </si>
  <si>
    <t>3921440</t>
  </si>
  <si>
    <t>GASKET INTAKE MODULE CNG</t>
  </si>
  <si>
    <t>GSK-405</t>
  </si>
  <si>
    <t>3939353</t>
  </si>
  <si>
    <t>GASKET REAR MAIN COVER GILLIG</t>
  </si>
  <si>
    <t>GSK-400</t>
  </si>
  <si>
    <t>3929011</t>
  </si>
  <si>
    <t>GASKET OIL COOLER COVER GILLIG</t>
  </si>
  <si>
    <t>GSK-331</t>
  </si>
  <si>
    <t>3918174</t>
  </si>
  <si>
    <t>GASKET OIL FILTER HOUSING GILLIG</t>
  </si>
  <si>
    <t>GSK-330</t>
  </si>
  <si>
    <t>3940245</t>
  </si>
  <si>
    <t>GASKET AIR COMPRESSOR GILLIG</t>
  </si>
  <si>
    <t>GSK-296</t>
  </si>
  <si>
    <t>4955785</t>
  </si>
  <si>
    <t>GASKET UPPER SET CNG</t>
  </si>
  <si>
    <t>GSK-226</t>
  </si>
  <si>
    <t>4089889</t>
  </si>
  <si>
    <t>GASKET LOWER SET CNG</t>
  </si>
  <si>
    <t>GSK-225</t>
  </si>
  <si>
    <t>3931967</t>
  </si>
  <si>
    <t>GASKET OIL PAN GILLIG NON METAL PAN</t>
  </si>
  <si>
    <t>GSK-135</t>
  </si>
  <si>
    <t>3945603</t>
  </si>
  <si>
    <t>GASKET WATER OUTLET GILLIG</t>
  </si>
  <si>
    <t>GSK-100</t>
  </si>
  <si>
    <t>4937032</t>
  </si>
  <si>
    <t>GASKET INTAKE ISL GILLIG</t>
  </si>
  <si>
    <t>GSK-091</t>
  </si>
  <si>
    <t>GASKET OIL PAN GILLIG CNG</t>
  </si>
  <si>
    <t>GSK-085</t>
  </si>
  <si>
    <t>3008400</t>
  </si>
  <si>
    <t>GSK-076</t>
  </si>
  <si>
    <t>3966708</t>
  </si>
  <si>
    <t>GASKET ROCKER COV ISL GILLIG</t>
  </si>
  <si>
    <t>GSK-042</t>
  </si>
  <si>
    <t>5272959</t>
  </si>
  <si>
    <t>GASKET VALVE ROCKER COVER GILLIG</t>
  </si>
  <si>
    <t>GSK-027</t>
  </si>
  <si>
    <t>4981330</t>
  </si>
  <si>
    <t>GASKET HEAD GILIIG</t>
  </si>
  <si>
    <t>GSK-013</t>
  </si>
  <si>
    <t>5316185</t>
  </si>
  <si>
    <t>GASKET EXHAUST CNG GILLIG</t>
  </si>
  <si>
    <t>GSK-012</t>
  </si>
  <si>
    <t>3959798</t>
  </si>
  <si>
    <t>GASKET VALVE COVER ISL GILLIG</t>
  </si>
  <si>
    <t>GSK-010</t>
  </si>
  <si>
    <t>5264569</t>
  </si>
  <si>
    <t>GASKET OIL DRAIN</t>
  </si>
  <si>
    <t>GSK-007</t>
  </si>
  <si>
    <t>5443707</t>
  </si>
  <si>
    <t>GASKET OIL FILTER MOUNT ISL</t>
  </si>
  <si>
    <t>GSK-006</t>
  </si>
  <si>
    <t>3992092</t>
  </si>
  <si>
    <t>3939352</t>
  </si>
  <si>
    <t>GASKET OIL PICKUP TUBE ISL GILLIG</t>
  </si>
  <si>
    <t>GSK-005</t>
  </si>
  <si>
    <t>3917729</t>
  </si>
  <si>
    <t>HEX FLANGE HEAD SCREW CAP</t>
  </si>
  <si>
    <t>ENG-820</t>
  </si>
  <si>
    <t>5405325</t>
  </si>
  <si>
    <t>PISTON COOLING NOZZLE</t>
  </si>
  <si>
    <t>ENG-819</t>
  </si>
  <si>
    <t>5348546RX</t>
  </si>
  <si>
    <t>CYLINDER HEAD</t>
  </si>
  <si>
    <t>ENG-818</t>
  </si>
  <si>
    <t>5472934</t>
  </si>
  <si>
    <t>KIT, PPM PISTON UPGRADE CUMMINS</t>
  </si>
  <si>
    <t>ENG-817</t>
  </si>
  <si>
    <t>82-70767-006</t>
  </si>
  <si>
    <t>SHROUD ASSY W/EFANS CNG GILLIG</t>
  </si>
  <si>
    <t>ENG-816</t>
  </si>
  <si>
    <t>3950661</t>
  </si>
  <si>
    <t>ROD BRG STD CNG ENGINE</t>
  </si>
  <si>
    <t>ENG-805</t>
  </si>
  <si>
    <t>01-59253-000</t>
  </si>
  <si>
    <t>HOSE ELBOW DIESEL ENGINE</t>
  </si>
  <si>
    <t>ENG-804</t>
  </si>
  <si>
    <t>4944670</t>
  </si>
  <si>
    <t>ROD CONNECTING CNG ENGINE</t>
  </si>
  <si>
    <t>ENG-801</t>
  </si>
  <si>
    <t>3945917</t>
  </si>
  <si>
    <t>MAIN BRG SET STD CNG ENGINE</t>
  </si>
  <si>
    <t>ENG-800</t>
  </si>
  <si>
    <t>ISL G 280</t>
  </si>
  <si>
    <t>ENGINE COMPLETE CNG</t>
  </si>
  <si>
    <t>ENG-775</t>
  </si>
  <si>
    <t>4944725</t>
  </si>
  <si>
    <t>GUIDE TAPPET CNG</t>
  </si>
  <si>
    <t>ENG-757</t>
  </si>
  <si>
    <t>4990721</t>
  </si>
  <si>
    <t>O RING SEAL CNG ACTUATOR</t>
  </si>
  <si>
    <t>ENG-756</t>
  </si>
  <si>
    <t>4940503</t>
  </si>
  <si>
    <t>3867648</t>
  </si>
  <si>
    <t>O RING CNG MIXER GILLIG</t>
  </si>
  <si>
    <t>ENG-755</t>
  </si>
  <si>
    <t>3976949</t>
  </si>
  <si>
    <t>O RING CNG MIXER</t>
  </si>
  <si>
    <t>ENG-754</t>
  </si>
  <si>
    <t>4935694</t>
  </si>
  <si>
    <t>ENG-753</t>
  </si>
  <si>
    <t>4935693</t>
  </si>
  <si>
    <t>ENG-752</t>
  </si>
  <si>
    <t>4934644</t>
  </si>
  <si>
    <t>VENTURY AIR FUEL MIX CNG</t>
  </si>
  <si>
    <t>ENG-751</t>
  </si>
  <si>
    <t>32-65365-000</t>
  </si>
  <si>
    <t>ECU DOSING SYSTEM GILLIG DEF</t>
  </si>
  <si>
    <t>ENG-750</t>
  </si>
  <si>
    <t>4930889</t>
  </si>
  <si>
    <t>HOSE 90 DEGREE</t>
  </si>
  <si>
    <t>ENG-749</t>
  </si>
  <si>
    <t>82-52139-002</t>
  </si>
  <si>
    <t>HOSE DPF FILTER GILLIG</t>
  </si>
  <si>
    <t>ENG-748</t>
  </si>
  <si>
    <t>4936622</t>
  </si>
  <si>
    <t>FAG</t>
  </si>
  <si>
    <t>6207LLBC3</t>
  </si>
  <si>
    <t>BEARING PULLEY</t>
  </si>
  <si>
    <t>ENG-747</t>
  </si>
  <si>
    <t>6206LLBC3</t>
  </si>
  <si>
    <t>ENG-746</t>
  </si>
  <si>
    <t>4376312REP</t>
  </si>
  <si>
    <t>EGR COOLER CNG</t>
  </si>
  <si>
    <t>ENG-745R</t>
  </si>
  <si>
    <t>4376312RX</t>
  </si>
  <si>
    <t>EGR COOLER CNG GILLIG</t>
  </si>
  <si>
    <t>ENG-745</t>
  </si>
  <si>
    <t>5283368</t>
  </si>
  <si>
    <t>BUSHING CAMSHAFT</t>
  </si>
  <si>
    <t>ENG-733</t>
  </si>
  <si>
    <t>82-68631-001</t>
  </si>
  <si>
    <t>O RING CNG</t>
  </si>
  <si>
    <t>ENG-732</t>
  </si>
  <si>
    <t>82-68630-000</t>
  </si>
  <si>
    <t>ENG-731</t>
  </si>
  <si>
    <t>3933846</t>
  </si>
  <si>
    <t>VALVE SENSOR AIR CONT CNG</t>
  </si>
  <si>
    <t>ENG-730</t>
  </si>
  <si>
    <t>3928342</t>
  </si>
  <si>
    <t>BODY WASTEGATE VALVE CNG</t>
  </si>
  <si>
    <t>ENG-729</t>
  </si>
  <si>
    <t>3903463</t>
  </si>
  <si>
    <t>COVER FRONT ACCESS ENGINE ISL GILLIG</t>
  </si>
  <si>
    <t>ENG-728</t>
  </si>
  <si>
    <t>46-64132-003</t>
  </si>
  <si>
    <t>HOSE ASM SUCTION DIESEL</t>
  </si>
  <si>
    <t>ENG-727</t>
  </si>
  <si>
    <t>46-72245-003</t>
  </si>
  <si>
    <t>46-64132-004</t>
  </si>
  <si>
    <t>HOSE ASM THROTTLE DEF</t>
  </si>
  <si>
    <t>ENG-726</t>
  </si>
  <si>
    <t>46-72245-004</t>
  </si>
  <si>
    <t>46-64132-007</t>
  </si>
  <si>
    <t>HOSE DEF FLUID WITH HARNESS GILLIG</t>
  </si>
  <si>
    <t>ENG-725</t>
  </si>
  <si>
    <t>46-72245-007</t>
  </si>
  <si>
    <t>5262482REM</t>
  </si>
  <si>
    <t>AIR INTAKE DEF REBUILD</t>
  </si>
  <si>
    <t>ENG-724R</t>
  </si>
  <si>
    <t>5262482</t>
  </si>
  <si>
    <t>AIR INTAKE CONNECTION DEF ENG</t>
  </si>
  <si>
    <t>ENG-724</t>
  </si>
  <si>
    <t>4309416NX</t>
  </si>
  <si>
    <t>EGR VALVE DEF ENGINE</t>
  </si>
  <si>
    <t>ENG-723</t>
  </si>
  <si>
    <t>2872068PX</t>
  </si>
  <si>
    <t>INJECTOR DEF</t>
  </si>
  <si>
    <t>ENG-722</t>
  </si>
  <si>
    <t>KIRKS</t>
  </si>
  <si>
    <t>DPFRX</t>
  </si>
  <si>
    <t>MODULE CATALYST DEF REMAN</t>
  </si>
  <si>
    <t>ENG-721R</t>
  </si>
  <si>
    <t>2880589NX</t>
  </si>
  <si>
    <t>MODULE CATALYST DEF</t>
  </si>
  <si>
    <t>ENG-721</t>
  </si>
  <si>
    <t>CJ406-K</t>
  </si>
  <si>
    <t>MODULE PARTICULATE FILTER REMAN</t>
  </si>
  <si>
    <t>ENG-720R</t>
  </si>
  <si>
    <t>LJ204-K</t>
  </si>
  <si>
    <t>MODULE PARTICULATE FILTER DEF</t>
  </si>
  <si>
    <t>ENG-720</t>
  </si>
  <si>
    <t>5579355CUM</t>
  </si>
  <si>
    <t>5579355</t>
  </si>
  <si>
    <t>2871463NX</t>
  </si>
  <si>
    <t>2894940RX</t>
  </si>
  <si>
    <t>SENSOR NITROGEN OXIDE GILLIG DEF</t>
  </si>
  <si>
    <t>ENG-719</t>
  </si>
  <si>
    <t>32-65367-000</t>
  </si>
  <si>
    <t>MODULE DOSING SUPPLY GILLIG BRT</t>
  </si>
  <si>
    <t>ENG-718</t>
  </si>
  <si>
    <t>2871880NX</t>
  </si>
  <si>
    <t>2885889</t>
  </si>
  <si>
    <t>ISOLATOR DOSER VALVE GILLIG BRT</t>
  </si>
  <si>
    <t>ENG-717</t>
  </si>
  <si>
    <t>2885890</t>
  </si>
  <si>
    <t>GASKET DOSER VALVE GILLIG BRT</t>
  </si>
  <si>
    <t>ENG-716</t>
  </si>
  <si>
    <t>4934710</t>
  </si>
  <si>
    <t>ECM CNG ENGINE GILLIG</t>
  </si>
  <si>
    <t>ENG-715</t>
  </si>
  <si>
    <t>2897462</t>
  </si>
  <si>
    <t>3974942</t>
  </si>
  <si>
    <t>TUBE COMPRESSOR WATER OUT DEL ENGINE</t>
  </si>
  <si>
    <t>ENG-714</t>
  </si>
  <si>
    <t>4980381</t>
  </si>
  <si>
    <t>OIL PAN GILLIG METAL</t>
  </si>
  <si>
    <t>ENG-713</t>
  </si>
  <si>
    <t>3916048</t>
  </si>
  <si>
    <t>HOSE AIR COMPRESSOR OIL GILLIG</t>
  </si>
  <si>
    <t>ENG-712</t>
  </si>
  <si>
    <t>4995027</t>
  </si>
  <si>
    <t>AIR INTAKE CONNECTION GILLIG</t>
  </si>
  <si>
    <t>ENG-710</t>
  </si>
  <si>
    <t>3974326</t>
  </si>
  <si>
    <t>HEAD OIL FILTER ASM GILLIG</t>
  </si>
  <si>
    <t>ENG-709</t>
  </si>
  <si>
    <t>2894946NX</t>
  </si>
  <si>
    <t>SENSOR NITROGEN OXIDE DEF ENGINE</t>
  </si>
  <si>
    <t>ENG-708</t>
  </si>
  <si>
    <t>2880306</t>
  </si>
  <si>
    <t>O-RING SEAL</t>
  </si>
  <si>
    <t>ENG-707</t>
  </si>
  <si>
    <t>2880305</t>
  </si>
  <si>
    <t>CONNECTOR MALE</t>
  </si>
  <si>
    <t>ENG-706</t>
  </si>
  <si>
    <t>54-64995-000</t>
  </si>
  <si>
    <t>CLAMP</t>
  </si>
  <si>
    <t>ENG-705</t>
  </si>
  <si>
    <t>54-13118-109</t>
  </si>
  <si>
    <t>FITTING</t>
  </si>
  <si>
    <t>ENG-704</t>
  </si>
  <si>
    <t>2888173 NX</t>
  </si>
  <si>
    <t>INJECTOR DOSER</t>
  </si>
  <si>
    <t>ENG-703</t>
  </si>
  <si>
    <t>50-64668-001</t>
  </si>
  <si>
    <t>HARNESS DPF FILTER</t>
  </si>
  <si>
    <t>ENG-673</t>
  </si>
  <si>
    <t>5289411</t>
  </si>
  <si>
    <t>PULLEY ASSY DRIVE SUPPORT GILLIG</t>
  </si>
  <si>
    <t>ENG-671</t>
  </si>
  <si>
    <t>5282159</t>
  </si>
  <si>
    <t>PULLEY DRIVE GILLIG</t>
  </si>
  <si>
    <t>ENG-670</t>
  </si>
  <si>
    <t>3963736</t>
  </si>
  <si>
    <t>RETAINER WIRING HARNESS INJ ISL GILLIG</t>
  </si>
  <si>
    <t>ENG-669</t>
  </si>
  <si>
    <t>3931824</t>
  </si>
  <si>
    <t>ORING SEAL ISL GILLIG</t>
  </si>
  <si>
    <t>ENG-668</t>
  </si>
  <si>
    <t>3913638</t>
  </si>
  <si>
    <t>BOLT IGN COIL CNG GILLIG</t>
  </si>
  <si>
    <t>ENG-667</t>
  </si>
  <si>
    <t>3899283</t>
  </si>
  <si>
    <t>O RING FUEL PUMP</t>
  </si>
  <si>
    <t>ENG-666</t>
  </si>
  <si>
    <t>145582</t>
  </si>
  <si>
    <t>O RING CNG VALVE REGULATOR</t>
  </si>
  <si>
    <t>ENG-665</t>
  </si>
  <si>
    <t>3933071</t>
  </si>
  <si>
    <t>O RING CNG VALVE</t>
  </si>
  <si>
    <t>ENG-664</t>
  </si>
  <si>
    <t>3933070</t>
  </si>
  <si>
    <t>O RING CNG PRESSURE VALVE</t>
  </si>
  <si>
    <t>ENG-663</t>
  </si>
  <si>
    <t>53-21338-005</t>
  </si>
  <si>
    <t>MOUNT ENG GILLIG REAR</t>
  </si>
  <si>
    <t>ENG-662</t>
  </si>
  <si>
    <t>53-21338-001</t>
  </si>
  <si>
    <t>MOUNT ENG FRONT GILLIG</t>
  </si>
  <si>
    <t>ENG-661</t>
  </si>
  <si>
    <t>4956126NX</t>
  </si>
  <si>
    <t>TURBO DEF GILLIG BUS</t>
  </si>
  <si>
    <t>ENG-660</t>
  </si>
  <si>
    <t>3974288</t>
  </si>
  <si>
    <t>DIPSTICK OIL CNG</t>
  </si>
  <si>
    <t>ENG-659</t>
  </si>
  <si>
    <t>5284362</t>
  </si>
  <si>
    <t>COOLER OIL CNG</t>
  </si>
  <si>
    <t>ENG-658</t>
  </si>
  <si>
    <t>3883284</t>
  </si>
  <si>
    <t>SEAL AIR TRANSFER CNG</t>
  </si>
  <si>
    <t>ENG-657</t>
  </si>
  <si>
    <t>4992509</t>
  </si>
  <si>
    <t>SEAL AIR INTAKE CNG</t>
  </si>
  <si>
    <t>ENG-656</t>
  </si>
  <si>
    <t>VENTURI AIR FUEL CNG</t>
  </si>
  <si>
    <t>ENG-655</t>
  </si>
  <si>
    <t>4934537</t>
  </si>
  <si>
    <t>ACTUATOR CNG</t>
  </si>
  <si>
    <t>ENG-654</t>
  </si>
  <si>
    <t>4984929</t>
  </si>
  <si>
    <t>SENSOR DELTA PRESS CNG</t>
  </si>
  <si>
    <t>ENG-653</t>
  </si>
  <si>
    <t>4921495</t>
  </si>
  <si>
    <t>SENSOR PRESS FUEL CNG</t>
  </si>
  <si>
    <t>ENG-652</t>
  </si>
  <si>
    <t>4921489</t>
  </si>
  <si>
    <t>SENSOR PRESS CNG</t>
  </si>
  <si>
    <t>ENG-651</t>
  </si>
  <si>
    <t>4921483</t>
  </si>
  <si>
    <t>SENSOR PRESS TEMP INTAKE CNG</t>
  </si>
  <si>
    <t>ENG-650</t>
  </si>
  <si>
    <t>4921479</t>
  </si>
  <si>
    <t>SENSOR PRESS TEMP CNG</t>
  </si>
  <si>
    <t>ENG-649</t>
  </si>
  <si>
    <t>5477889</t>
  </si>
  <si>
    <t>VALVE PRESS REGULATOR CNG</t>
  </si>
  <si>
    <t>ENG-648</t>
  </si>
  <si>
    <t>5305242</t>
  </si>
  <si>
    <t>3970602</t>
  </si>
  <si>
    <t>COVER FUEL CNG</t>
  </si>
  <si>
    <t>ENG-647</t>
  </si>
  <si>
    <t>VALVE AIR CONT CNG</t>
  </si>
  <si>
    <t>ENG-646</t>
  </si>
  <si>
    <t>4997684</t>
  </si>
  <si>
    <t>VALVE FUEL FLOW CNG</t>
  </si>
  <si>
    <t>ENG-645</t>
  </si>
  <si>
    <t>3929935</t>
  </si>
  <si>
    <t>SENSOR MASS FUEL FLOW CNG</t>
  </si>
  <si>
    <t>ENG-644</t>
  </si>
  <si>
    <t>3931710</t>
  </si>
  <si>
    <t>VALVE FUEL SHUTOFF CNG</t>
  </si>
  <si>
    <t>ENG-643</t>
  </si>
  <si>
    <t>5259499</t>
  </si>
  <si>
    <t>SEAL REAR MAIN CNG</t>
  </si>
  <si>
    <t>ENG-640</t>
  </si>
  <si>
    <t>5258066</t>
  </si>
  <si>
    <t>VALVE EGR CNG</t>
  </si>
  <si>
    <t>ENG-639</t>
  </si>
  <si>
    <t>4955485NX</t>
  </si>
  <si>
    <t>COOLER EGR CNG</t>
  </si>
  <si>
    <t>ENG-638</t>
  </si>
  <si>
    <t>3937458</t>
  </si>
  <si>
    <t>SUPPORT FAN CNG</t>
  </si>
  <si>
    <t>ENG-637</t>
  </si>
  <si>
    <t>3937456</t>
  </si>
  <si>
    <t>HUB FAN BELT CNG</t>
  </si>
  <si>
    <t>ENG-636</t>
  </si>
  <si>
    <t>4938826</t>
  </si>
  <si>
    <t>COMPRESSOR AIR CNG</t>
  </si>
  <si>
    <t>ENG-634</t>
  </si>
  <si>
    <t>4942639</t>
  </si>
  <si>
    <t>TUBE AIR COMP CNG</t>
  </si>
  <si>
    <t>ENG-633</t>
  </si>
  <si>
    <t>4991808</t>
  </si>
  <si>
    <t>TUBE AIR COMP CNG BRT</t>
  </si>
  <si>
    <t>ENG-632</t>
  </si>
  <si>
    <t>5256862</t>
  </si>
  <si>
    <t>TUBE OIL DRAIN CNG</t>
  </si>
  <si>
    <t>ENG-631</t>
  </si>
  <si>
    <t>3957987</t>
  </si>
  <si>
    <t>HOUSING BREATHER CNG</t>
  </si>
  <si>
    <t>ENG-629</t>
  </si>
  <si>
    <t>4944337</t>
  </si>
  <si>
    <t>NOZZLE PISTON COOLING CNG</t>
  </si>
  <si>
    <t>ENG-628</t>
  </si>
  <si>
    <t>4980052</t>
  </si>
  <si>
    <t>LINER KIT CNG ENGINE</t>
  </si>
  <si>
    <t>ENG-627</t>
  </si>
  <si>
    <t>4933820</t>
  </si>
  <si>
    <t>CYLINDER HEAD CNG</t>
  </si>
  <si>
    <t>ENG-626</t>
  </si>
  <si>
    <t>3955220</t>
  </si>
  <si>
    <t>ISOLATOR VIBRATION CNG</t>
  </si>
  <si>
    <t>ENG-625</t>
  </si>
  <si>
    <t>3955219</t>
  </si>
  <si>
    <t>ENG-624</t>
  </si>
  <si>
    <t>4955125</t>
  </si>
  <si>
    <t>SENSOR HUMIDITY CNG</t>
  </si>
  <si>
    <t>ENG-623</t>
  </si>
  <si>
    <t>5400509</t>
  </si>
  <si>
    <t>SENSOR OXYGEN CNG</t>
  </si>
  <si>
    <t>ENG-622</t>
  </si>
  <si>
    <t>4954893</t>
  </si>
  <si>
    <t>4921511</t>
  </si>
  <si>
    <t>SENSOR OIL PRESSURE CNG</t>
  </si>
  <si>
    <t>ENG-621</t>
  </si>
  <si>
    <t>4921503</t>
  </si>
  <si>
    <t>SENSOR PRESSURE TURBO CNG</t>
  </si>
  <si>
    <t>ENG-619</t>
  </si>
  <si>
    <t>3607945</t>
  </si>
  <si>
    <t>SENSOR KNOCK CNG</t>
  </si>
  <si>
    <t>ENG-618</t>
  </si>
  <si>
    <t>2897654</t>
  </si>
  <si>
    <t>2872261</t>
  </si>
  <si>
    <t>SENSOR TEMP CNG</t>
  </si>
  <si>
    <t>ENG-617</t>
  </si>
  <si>
    <t>ECM CNG GILLIG</t>
  </si>
  <si>
    <t>ENG-616</t>
  </si>
  <si>
    <t>3799931RX</t>
  </si>
  <si>
    <t>TURBO REBUILT CNG GILLIG</t>
  </si>
  <si>
    <t>ENG-615R</t>
  </si>
  <si>
    <t>2839643</t>
  </si>
  <si>
    <t>TURBO CNG GILLIG</t>
  </si>
  <si>
    <t>ENG-615</t>
  </si>
  <si>
    <t>5594276</t>
  </si>
  <si>
    <t>SENSOR CRANK POSITION</t>
  </si>
  <si>
    <t>ENG-613</t>
  </si>
  <si>
    <t>2872279</t>
  </si>
  <si>
    <t>5594275</t>
  </si>
  <si>
    <t>SENSOR CAM POSITION GILLIG CNG</t>
  </si>
  <si>
    <t>ENG-612</t>
  </si>
  <si>
    <t>2872277</t>
  </si>
  <si>
    <t>4934545</t>
  </si>
  <si>
    <t>HARNESS INJECTOR ISL GILLIG</t>
  </si>
  <si>
    <t>ENG-609</t>
  </si>
  <si>
    <t>4307378</t>
  </si>
  <si>
    <t>ACCUMULATOR FUEL RAIL GILLIG ISL</t>
  </si>
  <si>
    <t>ENG-608</t>
  </si>
  <si>
    <t>4032173</t>
  </si>
  <si>
    <t>SENSOR TURBO SPEED ISL GILLIG</t>
  </si>
  <si>
    <t>ENG-607</t>
  </si>
  <si>
    <t>4384259</t>
  </si>
  <si>
    <t>SENSOR TURBO TEMPERATURE CNG</t>
  </si>
  <si>
    <t>ENG-606</t>
  </si>
  <si>
    <t>4326884</t>
  </si>
  <si>
    <t>5263529</t>
  </si>
  <si>
    <t>HUB ASM ENGINE GILLIG</t>
  </si>
  <si>
    <t>ENG-601</t>
  </si>
  <si>
    <t>2871862</t>
  </si>
  <si>
    <t>CLAMP V BAND DEF BRT</t>
  </si>
  <si>
    <t>ENG-589</t>
  </si>
  <si>
    <t>5287191R</t>
  </si>
  <si>
    <t>DPF FILTER REMAN</t>
  </si>
  <si>
    <t>ENG-586R</t>
  </si>
  <si>
    <t>5287191NX</t>
  </si>
  <si>
    <t>FILTER PARTICULATE SMALL</t>
  </si>
  <si>
    <t>ENG-586</t>
  </si>
  <si>
    <t>4352923R</t>
  </si>
  <si>
    <t>FILTER MODULE PARTICULATE REMAN</t>
  </si>
  <si>
    <t>ENG-585R</t>
  </si>
  <si>
    <t>4965244NX</t>
  </si>
  <si>
    <t>FILTER MODULE PARTICULATE</t>
  </si>
  <si>
    <t>ENG-585</t>
  </si>
  <si>
    <t>4352923NX</t>
  </si>
  <si>
    <t>82-60670-000</t>
  </si>
  <si>
    <t>DEF HEAD ASM BRT GILLIG</t>
  </si>
  <si>
    <t>ENG-584</t>
  </si>
  <si>
    <t>4034128RX</t>
  </si>
  <si>
    <t>ACTUATOR TURBO GILLIG</t>
  </si>
  <si>
    <t>ENG-583</t>
  </si>
  <si>
    <t>4032767RX</t>
  </si>
  <si>
    <t>4030945</t>
  </si>
  <si>
    <t>KIT ACTUATOR PNEUMATIC TURBO</t>
  </si>
  <si>
    <t>ENG-582</t>
  </si>
  <si>
    <t>4969631</t>
  </si>
  <si>
    <t>HARNESS DPF WIRING</t>
  </si>
  <si>
    <t>ENG-581</t>
  </si>
  <si>
    <t>46-06D3131-0740</t>
  </si>
  <si>
    <t>HOSE DPF DRAIN GILLIG</t>
  </si>
  <si>
    <t>ENG-578</t>
  </si>
  <si>
    <t>4991695</t>
  </si>
  <si>
    <t>HOUSING GEAR ISL GILLIG</t>
  </si>
  <si>
    <t>ENG-573</t>
  </si>
  <si>
    <t>4088866NX</t>
  </si>
  <si>
    <t>PUMP GILLIG</t>
  </si>
  <si>
    <t>ENG-570</t>
  </si>
  <si>
    <t>4089688</t>
  </si>
  <si>
    <t>KIT AIR COMRESSOR DEF&amp;CNG ENG</t>
  </si>
  <si>
    <t>ENG-549</t>
  </si>
  <si>
    <t>01-72231-002</t>
  </si>
  <si>
    <t>PIPE CAC ENG OUTLET GILLIG BRT</t>
  </si>
  <si>
    <t>ENG-548</t>
  </si>
  <si>
    <t>5260634</t>
  </si>
  <si>
    <t>PUMP FUEL GILLIG LIFT</t>
  </si>
  <si>
    <t>ENG-546</t>
  </si>
  <si>
    <t>COOLER EGR  GILLIG</t>
  </si>
  <si>
    <t>ENG-543</t>
  </si>
  <si>
    <t>4955485</t>
  </si>
  <si>
    <t>4352253RX</t>
  </si>
  <si>
    <t>4352253</t>
  </si>
  <si>
    <t>5315014</t>
  </si>
  <si>
    <t>TUBE VENT GILLIG COOLER</t>
  </si>
  <si>
    <t>ENG-542</t>
  </si>
  <si>
    <t>5319449</t>
  </si>
  <si>
    <t>TUBE WATER INLET GILLIG</t>
  </si>
  <si>
    <t>ENG-541</t>
  </si>
  <si>
    <t>4352363</t>
  </si>
  <si>
    <t>COOLER ERG KIT GILLIG</t>
  </si>
  <si>
    <t>ENG-540</t>
  </si>
  <si>
    <t>5297817</t>
  </si>
  <si>
    <t>TUBE AIR TRANSFER GILLIG EGR COOLER</t>
  </si>
  <si>
    <t>ENG-539</t>
  </si>
  <si>
    <t>4993224</t>
  </si>
  <si>
    <t>TUBE COMPRESSOR TO ENG GILLIG</t>
  </si>
  <si>
    <t>ENG-538</t>
  </si>
  <si>
    <t>3969058</t>
  </si>
  <si>
    <t>TUBE OIL DIPSTICK ENG GILLIG</t>
  </si>
  <si>
    <t>ENG-537</t>
  </si>
  <si>
    <t>4089238</t>
  </si>
  <si>
    <t>GASKET HEAD KIT GILLIG</t>
  </si>
  <si>
    <t>ENG-533</t>
  </si>
  <si>
    <t>5256656</t>
  </si>
  <si>
    <t>HARNESS ENGINE GILLIG</t>
  </si>
  <si>
    <t>ENG-532</t>
  </si>
  <si>
    <t>5256264</t>
  </si>
  <si>
    <t>HARNESS GILLIG BRT DEF</t>
  </si>
  <si>
    <t>ENG-531</t>
  </si>
  <si>
    <t>01-37629-000</t>
  </si>
  <si>
    <t>PULLEY IDLER A/C GILLIG</t>
  </si>
  <si>
    <t>ENG-530</t>
  </si>
  <si>
    <t>ENG-527</t>
  </si>
  <si>
    <t>CM2250</t>
  </si>
  <si>
    <t>ENGINE GILLIG BRT DEF</t>
  </si>
  <si>
    <t>ENG-525R</t>
  </si>
  <si>
    <t>5529501RX</t>
  </si>
  <si>
    <t>CYLINDER HEAD REBUILT GILLIG</t>
  </si>
  <si>
    <t>ENG-523R</t>
  </si>
  <si>
    <t>5347975RX</t>
  </si>
  <si>
    <t>HEAD CYLINDER ASM GILLIG ISL</t>
  </si>
  <si>
    <t>ENG-523</t>
  </si>
  <si>
    <t>53-58774-035RX</t>
  </si>
  <si>
    <t>ENGINE ISL 280HP GILLIG REBUILT</t>
  </si>
  <si>
    <t>ENG-522R</t>
  </si>
  <si>
    <t>53-58774-035</t>
  </si>
  <si>
    <t>ENGINE ISL 280HP</t>
  </si>
  <si>
    <t>ENG-522</t>
  </si>
  <si>
    <t>3104230</t>
  </si>
  <si>
    <t>GASKET EGR VALVE GILLIG</t>
  </si>
  <si>
    <t>ENG-519</t>
  </si>
  <si>
    <t>5297806</t>
  </si>
  <si>
    <t>SEAL O RING EGR COOLER</t>
  </si>
  <si>
    <t>ENG-518</t>
  </si>
  <si>
    <t>5473228RX</t>
  </si>
  <si>
    <t>VALVE EGR ASSM. GILLIG</t>
  </si>
  <si>
    <t>ENG-517</t>
  </si>
  <si>
    <t>4955484NX</t>
  </si>
  <si>
    <t>5274369</t>
  </si>
  <si>
    <t>MUFF/CAT AFTER TREATMENT DEVICE CNG</t>
  </si>
  <si>
    <t>ENG-512</t>
  </si>
  <si>
    <t>2888227</t>
  </si>
  <si>
    <t>JUNCTION BOX DEF</t>
  </si>
  <si>
    <t>ENG-507</t>
  </si>
  <si>
    <t>2888228</t>
  </si>
  <si>
    <t>ENG-506</t>
  </si>
  <si>
    <t>2894876</t>
  </si>
  <si>
    <t>SENSOR TEMP AFTER TREATMENT DEF ENGINE</t>
  </si>
  <si>
    <t>ENG-505</t>
  </si>
  <si>
    <t>2872469</t>
  </si>
  <si>
    <t>2897539</t>
  </si>
  <si>
    <t>SENSOR TEMP EXHAUST GAS DEF GILLIG</t>
  </si>
  <si>
    <t>ENG-504</t>
  </si>
  <si>
    <t>50-69969-002</t>
  </si>
  <si>
    <t>HARNESS ENGINE CRADLE CNG</t>
  </si>
  <si>
    <t>ENG-503</t>
  </si>
  <si>
    <t>2872288</t>
  </si>
  <si>
    <t>CONNECTOR INJECTOR ISL GILLIG</t>
  </si>
  <si>
    <t>ENG-501</t>
  </si>
  <si>
    <t>2872127PX</t>
  </si>
  <si>
    <t>INJECTOR REBUILT ISL ENGINE GILLIG</t>
  </si>
  <si>
    <t>ENG-500R</t>
  </si>
  <si>
    <t>DENSO</t>
  </si>
  <si>
    <t>674-1000</t>
  </si>
  <si>
    <t>BOOT SPARK PLUG CNG</t>
  </si>
  <si>
    <t>ENG-496</t>
  </si>
  <si>
    <t>4936196</t>
  </si>
  <si>
    <t>FUEL TUBE #6 ISL GILLIG</t>
  </si>
  <si>
    <t>ENG-495</t>
  </si>
  <si>
    <t>4937935</t>
  </si>
  <si>
    <t>FUEL TUBE #5 ISL GILLIG</t>
  </si>
  <si>
    <t>ENG-494</t>
  </si>
  <si>
    <t>4937934</t>
  </si>
  <si>
    <t>FUEL TUBE #4 ISL GILLIG</t>
  </si>
  <si>
    <t>ENG-493</t>
  </si>
  <si>
    <t>5266056</t>
  </si>
  <si>
    <t>FUEL TUBE #3 ISL GILLIG</t>
  </si>
  <si>
    <t>ENG-492</t>
  </si>
  <si>
    <t>4937932</t>
  </si>
  <si>
    <t>FUEL TUBE #2 ISL GILLIG</t>
  </si>
  <si>
    <t>ENG-491</t>
  </si>
  <si>
    <t>4937931</t>
  </si>
  <si>
    <t>FUEL TUBE #1 ISL GILLIG</t>
  </si>
  <si>
    <t>ENG-490</t>
  </si>
  <si>
    <t>4980581</t>
  </si>
  <si>
    <t>FUEL TUBE PUMP TO RAIL ISL GILLIG</t>
  </si>
  <si>
    <t>ENG-489</t>
  </si>
  <si>
    <t>5403181</t>
  </si>
  <si>
    <t>HARNESS WIRE IGNITION</t>
  </si>
  <si>
    <t>ENG-488</t>
  </si>
  <si>
    <t>3975960</t>
  </si>
  <si>
    <t>5265129</t>
  </si>
  <si>
    <t>MODULE IGNITION CONTROL CNG GILLIG</t>
  </si>
  <si>
    <t>ENG-487</t>
  </si>
  <si>
    <t>5626388</t>
  </si>
  <si>
    <t>COIL IGNITION CNG</t>
  </si>
  <si>
    <t>ENG-486</t>
  </si>
  <si>
    <t>5310990</t>
  </si>
  <si>
    <t>3975150</t>
  </si>
  <si>
    <t>4955851</t>
  </si>
  <si>
    <t>SPARK PLUG CNG GILLIG</t>
  </si>
  <si>
    <t>ENG-485</t>
  </si>
  <si>
    <t>674-200</t>
  </si>
  <si>
    <t>4954315RX</t>
  </si>
  <si>
    <t>PUMP FUEL ASM GILLIG</t>
  </si>
  <si>
    <t>ENG-479</t>
  </si>
  <si>
    <t>01-62653-001</t>
  </si>
  <si>
    <t>TUBE OIL FILL GILLIG</t>
  </si>
  <si>
    <t>ENG-477</t>
  </si>
  <si>
    <t>5255737</t>
  </si>
  <si>
    <t>TUBE OIL DRAIN GILLIG</t>
  </si>
  <si>
    <t>ENG-457</t>
  </si>
  <si>
    <t>5255736</t>
  </si>
  <si>
    <t>TUBE BREATHER GILLIG</t>
  </si>
  <si>
    <t>ENG-456</t>
  </si>
  <si>
    <t>5316172</t>
  </si>
  <si>
    <t>SPRING VALVE ISL GILLIG</t>
  </si>
  <si>
    <t>ENG-444</t>
  </si>
  <si>
    <t>4936076</t>
  </si>
  <si>
    <t>5253888</t>
  </si>
  <si>
    <t>EXHAUST ROCKER LEVER GILLIG</t>
  </si>
  <si>
    <t>ENG-443</t>
  </si>
  <si>
    <t>5272819</t>
  </si>
  <si>
    <t>O RING FUEL PUMP ISL</t>
  </si>
  <si>
    <t>ENG-442</t>
  </si>
  <si>
    <t>3049221</t>
  </si>
  <si>
    <t>EGR COOLER O-RING ISL</t>
  </si>
  <si>
    <t>ENG-441</t>
  </si>
  <si>
    <t>4995630</t>
  </si>
  <si>
    <t>ROCKER ARM LEVER GILLIG</t>
  </si>
  <si>
    <t>ENG-440</t>
  </si>
  <si>
    <t>3942748</t>
  </si>
  <si>
    <t>3933384</t>
  </si>
  <si>
    <t>COVER REAR MAIN SEAL GILLIG</t>
  </si>
  <si>
    <t>ENG-439</t>
  </si>
  <si>
    <t>3684284</t>
  </si>
  <si>
    <t>WASHER TURBO ISL GILLIG</t>
  </si>
  <si>
    <t>ENG-438</t>
  </si>
  <si>
    <t>5369736</t>
  </si>
  <si>
    <t>TUBE OIL DRAIN GILLIG CNG</t>
  </si>
  <si>
    <t>ENG-400</t>
  </si>
  <si>
    <t>3970650</t>
  </si>
  <si>
    <t>SUPPORT ASM ALT GILLIG</t>
  </si>
  <si>
    <t>ENG-399</t>
  </si>
  <si>
    <t>3941786</t>
  </si>
  <si>
    <t>PLATE ENGINE FRONT COVER ISL</t>
  </si>
  <si>
    <t>ENG-335</t>
  </si>
  <si>
    <t>3966766</t>
  </si>
  <si>
    <t>HARNESS TO TURBO ISL</t>
  </si>
  <si>
    <t>ENG-332</t>
  </si>
  <si>
    <t>5235590</t>
  </si>
  <si>
    <t>SEAL, VALVE ISL</t>
  </si>
  <si>
    <t>ENG-331</t>
  </si>
  <si>
    <t>3948578</t>
  </si>
  <si>
    <t>3901969</t>
  </si>
  <si>
    <t>PLUG, EXPANSION ISL</t>
  </si>
  <si>
    <t>ENG-330</t>
  </si>
  <si>
    <t>2897332</t>
  </si>
  <si>
    <t>SENSOR DEF AIR INTAKE</t>
  </si>
  <si>
    <t>ENG-329</t>
  </si>
  <si>
    <t>4921850</t>
  </si>
  <si>
    <t>4984928</t>
  </si>
  <si>
    <t>SENSOR MASS AIR FLOW GILLIG</t>
  </si>
  <si>
    <t>ENG-328</t>
  </si>
  <si>
    <t>3957849</t>
  </si>
  <si>
    <t>SCREW MASS AIR FLOW GILLIG</t>
  </si>
  <si>
    <t>ENG-326</t>
  </si>
  <si>
    <t>4921730</t>
  </si>
  <si>
    <t>SENSOR PRESSURE DPF GILLIG</t>
  </si>
  <si>
    <t>ENG-325</t>
  </si>
  <si>
    <t>3959799</t>
  </si>
  <si>
    <t>ISOLATOR VALVE COVER GILLIG</t>
  </si>
  <si>
    <t>ENG-318</t>
  </si>
  <si>
    <t>3943445</t>
  </si>
  <si>
    <t>CROSSHEAD VALVE ISL</t>
  </si>
  <si>
    <t>ENG-302</t>
  </si>
  <si>
    <t>3964715</t>
  </si>
  <si>
    <t>PUSH ROD ISL</t>
  </si>
  <si>
    <t>ENG-301</t>
  </si>
  <si>
    <t>5079022</t>
  </si>
  <si>
    <t>PUMP WATER GILLIG</t>
  </si>
  <si>
    <t>ENG-300</t>
  </si>
  <si>
    <t>4309417</t>
  </si>
  <si>
    <t>4089952</t>
  </si>
  <si>
    <t>01-55499N000</t>
  </si>
  <si>
    <t>FAN RADIATOR GILLIG TROLLEY</t>
  </si>
  <si>
    <t>ENG-262</t>
  </si>
  <si>
    <t>5505928</t>
  </si>
  <si>
    <t>AFTER TREATMENT DEVICE DEFE</t>
  </si>
  <si>
    <t>ENG-200</t>
  </si>
  <si>
    <t>01-64959-000H</t>
  </si>
  <si>
    <t>PIPE, EXH TAIL W/CERAMIC COATING</t>
  </si>
  <si>
    <t>ENG-181</t>
  </si>
  <si>
    <t>01-60539-000H</t>
  </si>
  <si>
    <t>DUCT ASM, EXH DIFFUSER, W/CERAMIC COATING</t>
  </si>
  <si>
    <t>ENG-180</t>
  </si>
  <si>
    <t>01-64545-000</t>
  </si>
  <si>
    <t>PIPE, SCR WATER TRAP, 2010 EMI</t>
  </si>
  <si>
    <t>ENG-179</t>
  </si>
  <si>
    <t>3937142</t>
  </si>
  <si>
    <t>SEAL INJECTOR ISL</t>
  </si>
  <si>
    <t>ENG-178</t>
  </si>
  <si>
    <t>3683859</t>
  </si>
  <si>
    <t>SEAL EXHAUST MANIFOLD ISL</t>
  </si>
  <si>
    <t>ENG-177</t>
  </si>
  <si>
    <t>3867471</t>
  </si>
  <si>
    <t>O RING INJECTOR</t>
  </si>
  <si>
    <t>ENG-176</t>
  </si>
  <si>
    <t>3073966</t>
  </si>
  <si>
    <t>O RING CNG BREATHER HOUSING GILLIG</t>
  </si>
  <si>
    <t>ENG-175</t>
  </si>
  <si>
    <t>4938827REM</t>
  </si>
  <si>
    <t>COMPRESSOR REBUILT CNG GILLIG &amp; BRT</t>
  </si>
  <si>
    <t>ENG-129R</t>
  </si>
  <si>
    <t>4938827</t>
  </si>
  <si>
    <t>COMPRESSOR AIR GILLIG BRT</t>
  </si>
  <si>
    <t>ENG-129</t>
  </si>
  <si>
    <t>4933745RX</t>
  </si>
  <si>
    <t>COMPRESSOR AIR GILLIG REBUILT</t>
  </si>
  <si>
    <t>ENG-128R</t>
  </si>
  <si>
    <t>5301098</t>
  </si>
  <si>
    <t>COMPRESSOR AIR GILLIG NEW</t>
  </si>
  <si>
    <t>ENG-128</t>
  </si>
  <si>
    <t>4903523NX</t>
  </si>
  <si>
    <t>ACTUATOR FUEL RAIL GILLIG</t>
  </si>
  <si>
    <t>ENG-095</t>
  </si>
  <si>
    <t>3934921</t>
  </si>
  <si>
    <t>ROCKER LEVER KIT CNG</t>
  </si>
  <si>
    <t>ENG-034</t>
  </si>
  <si>
    <t>4993120-RX</t>
  </si>
  <si>
    <t>ECM DEF ENGINE</t>
  </si>
  <si>
    <t>ENG-033</t>
  </si>
  <si>
    <t>4990441</t>
  </si>
  <si>
    <t>HOSE OIL SUPPLY TURBO CNG</t>
  </si>
  <si>
    <t>ENG-032</t>
  </si>
  <si>
    <t>82-89415-000</t>
  </si>
  <si>
    <t>RECPTACLE CNG HIGH FLOW FILL</t>
  </si>
  <si>
    <t>ENG-031</t>
  </si>
  <si>
    <t>82-76142-002</t>
  </si>
  <si>
    <t>RECEPTACLE CNG FILL</t>
  </si>
  <si>
    <t>ENG-030</t>
  </si>
  <si>
    <t>2871863</t>
  </si>
  <si>
    <t>CLAMP DPF MODULE GILLIG</t>
  </si>
  <si>
    <t>ENG-026</t>
  </si>
  <si>
    <t>5263085</t>
  </si>
  <si>
    <t>ENGINE CONTROL WIRING HARNESS DEF</t>
  </si>
  <si>
    <t>ENG-025</t>
  </si>
  <si>
    <t>3960043</t>
  </si>
  <si>
    <t>BOLTS CYLINDER HEAD GILLIG DIESEL</t>
  </si>
  <si>
    <t>ENG-020</t>
  </si>
  <si>
    <t>5312917</t>
  </si>
  <si>
    <t>TUBE WATER INLET CNG</t>
  </si>
  <si>
    <t>ENG-019</t>
  </si>
  <si>
    <t>4939164</t>
  </si>
  <si>
    <t>VALVE COVER CNG</t>
  </si>
  <si>
    <t>ENG-017</t>
  </si>
  <si>
    <t>4937214</t>
  </si>
  <si>
    <t>TUBE TURBO OIL SUPPLY DEF ENGINE</t>
  </si>
  <si>
    <t>ENG-016</t>
  </si>
  <si>
    <t>3926048</t>
  </si>
  <si>
    <t>SEAL EXPANSION PLUG</t>
  </si>
  <si>
    <t>ENG-013</t>
  </si>
  <si>
    <t>3969822</t>
  </si>
  <si>
    <t>ADAPTER FUEL PUMP GILLIG</t>
  </si>
  <si>
    <t>ENG-012</t>
  </si>
  <si>
    <t>4991807</t>
  </si>
  <si>
    <t>TUBE AIR COMP TO BLOCK GILLIG</t>
  </si>
  <si>
    <t>ENG-011</t>
  </si>
  <si>
    <t>3103015</t>
  </si>
  <si>
    <t>SEAL AIR COMPRESSOR GILLIG TUBE</t>
  </si>
  <si>
    <t>ENG-010</t>
  </si>
  <si>
    <t>4921324</t>
  </si>
  <si>
    <t>SENSOR PRS TEMP DEF ENGINE</t>
  </si>
  <si>
    <t>ENG-009</t>
  </si>
  <si>
    <t>4088712</t>
  </si>
  <si>
    <t>SENSOR EGR TEMP ISL</t>
  </si>
  <si>
    <t>ENG-008</t>
  </si>
  <si>
    <t>5286984</t>
  </si>
  <si>
    <t>STUD TURBO ISL GILLIG</t>
  </si>
  <si>
    <t>ENG-007</t>
  </si>
  <si>
    <t>3818824</t>
  </si>
  <si>
    <t>NUT TURBO ISL GILLIG</t>
  </si>
  <si>
    <t>ENG-006</t>
  </si>
  <si>
    <t>5341745</t>
  </si>
  <si>
    <t>ENG-005</t>
  </si>
  <si>
    <t>3910824</t>
  </si>
  <si>
    <t>SEAL ORING VALVE COVER BOLT</t>
  </si>
  <si>
    <t>ENG-004</t>
  </si>
  <si>
    <t>5368371</t>
  </si>
  <si>
    <t>HARNESS ENGINE CNG</t>
  </si>
  <si>
    <t>ENG-003</t>
  </si>
  <si>
    <t>3917394</t>
  </si>
  <si>
    <t>CONNECTION WATER ADAPTER</t>
  </si>
  <si>
    <t>ENG-002</t>
  </si>
  <si>
    <t>01-64525-000</t>
  </si>
  <si>
    <t>CLAMP BANB CNG EXHAUST</t>
  </si>
  <si>
    <t>CLA-108</t>
  </si>
  <si>
    <t>01-56688N000</t>
  </si>
  <si>
    <t>CLAMP 4 IN EXHAUST</t>
  </si>
  <si>
    <t>CLA-107</t>
  </si>
  <si>
    <t>2880213</t>
  </si>
  <si>
    <t>CLAMP PARTICULATE FILTER GILLIG BRT</t>
  </si>
  <si>
    <t>CLA-106</t>
  </si>
  <si>
    <t>3905216</t>
  </si>
  <si>
    <t>CLAMP TURBO EXHAUST OUTLET GILLIG</t>
  </si>
  <si>
    <t>CLA-105</t>
  </si>
  <si>
    <t>3972681</t>
  </si>
  <si>
    <t>CLA-103</t>
  </si>
  <si>
    <t>01-58451-000</t>
  </si>
  <si>
    <t>CLAMP VBAND EXHAUST GILLIG</t>
  </si>
  <si>
    <t>CLA-101</t>
  </si>
  <si>
    <t>4946823</t>
  </si>
  <si>
    <t>CLAMP EXHAUST GILLIG</t>
  </si>
  <si>
    <t>CLA-100</t>
  </si>
  <si>
    <t>01-72122-000</t>
  </si>
  <si>
    <t>CLAMP BAND EXHAUST GILLIG</t>
  </si>
  <si>
    <t>CLA-009</t>
  </si>
  <si>
    <t>GATES</t>
  </si>
  <si>
    <t>K080645HD</t>
  </si>
  <si>
    <t>BELT ENGINE GILLIG AND CNG</t>
  </si>
  <si>
    <t>BLT-650</t>
  </si>
  <si>
    <t>K080645</t>
  </si>
  <si>
    <t>DAYCO</t>
  </si>
  <si>
    <t>5080645</t>
  </si>
  <si>
    <t>4942430</t>
  </si>
  <si>
    <t>K080514HD</t>
  </si>
  <si>
    <t>BELT ALTERNATOR CNG GILLIG</t>
  </si>
  <si>
    <t>BLT-450</t>
  </si>
  <si>
    <t>5080515</t>
  </si>
  <si>
    <t>3288656</t>
  </si>
  <si>
    <t>K0890496</t>
  </si>
  <si>
    <t>BELT ALTERNATOR GILLIG TROLLEY</t>
  </si>
  <si>
    <t>BLT-400</t>
  </si>
  <si>
    <t>K080496</t>
  </si>
  <si>
    <t>3288634</t>
  </si>
  <si>
    <t>K080675</t>
  </si>
  <si>
    <t>BELT ENGINE GILLIG BRT</t>
  </si>
  <si>
    <t>BLT-208</t>
  </si>
  <si>
    <t>4080675</t>
  </si>
  <si>
    <t>89473</t>
  </si>
  <si>
    <t>TENSIONER BELT GILLIG ENGINE,CNG</t>
  </si>
  <si>
    <t>45-701</t>
  </si>
  <si>
    <t>3973819</t>
  </si>
  <si>
    <t>38627</t>
  </si>
  <si>
    <t>3968189</t>
  </si>
  <si>
    <t>FUEL TRANSFER PUMP GILLIG</t>
  </si>
  <si>
    <t>45-700</t>
  </si>
  <si>
    <t>3912473</t>
  </si>
  <si>
    <t>SEAL RECTANGULAR FLYWHEEL HOUSING</t>
  </si>
  <si>
    <t>45-620</t>
  </si>
  <si>
    <t>3926126</t>
  </si>
  <si>
    <t>SEAL REAR MAIN ISL GILLIG</t>
  </si>
  <si>
    <t>45-619</t>
  </si>
  <si>
    <t>4032316</t>
  </si>
  <si>
    <t>SENSOR TURBO ISL CUMMINS GILLI</t>
  </si>
  <si>
    <t>45-609</t>
  </si>
  <si>
    <t>4076493</t>
  </si>
  <si>
    <t>SENSOR AMBIENT ENGINE GILLIG</t>
  </si>
  <si>
    <t>45-608</t>
  </si>
  <si>
    <t>2897331</t>
  </si>
  <si>
    <t>4307166</t>
  </si>
  <si>
    <t>SENSOR DELTA DEF GILLIG BRT</t>
  </si>
  <si>
    <t>45-607</t>
  </si>
  <si>
    <t>4921728</t>
  </si>
  <si>
    <t>SENSOR EGR DELTA P GILLIG</t>
  </si>
  <si>
    <t>45-605</t>
  </si>
  <si>
    <t>INTERSTATE MCBEE</t>
  </si>
  <si>
    <t>748309</t>
  </si>
  <si>
    <t>SENSOR EGR PRESS GILLIG</t>
  </si>
  <si>
    <t>45-604</t>
  </si>
  <si>
    <t>4928594</t>
  </si>
  <si>
    <t>3928304</t>
  </si>
  <si>
    <t>CAP OIL FILLER CNG</t>
  </si>
  <si>
    <t>45-602</t>
  </si>
  <si>
    <t>2880396</t>
  </si>
  <si>
    <t>CAP DEF FILTER GILLIG BRT</t>
  </si>
  <si>
    <t>45-601</t>
  </si>
  <si>
    <t>3973511</t>
  </si>
  <si>
    <t>CAP OIL FILL GILLIG</t>
  </si>
  <si>
    <t>45-600</t>
  </si>
  <si>
    <t>3968202</t>
  </si>
  <si>
    <t>4352524NX</t>
  </si>
  <si>
    <t>TURBO GILLIG ISL CUMMINS</t>
  </si>
  <si>
    <t>45-509R</t>
  </si>
  <si>
    <t>2881856RX</t>
  </si>
  <si>
    <t>5405392</t>
  </si>
  <si>
    <t>45-506</t>
  </si>
  <si>
    <t>3934486</t>
  </si>
  <si>
    <t>4025270</t>
  </si>
  <si>
    <t>SEAL CRANK ISL GILLIG</t>
  </si>
  <si>
    <t>45-478</t>
  </si>
  <si>
    <t>PUROSIL</t>
  </si>
  <si>
    <t>7732-0001</t>
  </si>
  <si>
    <t>HOSE 4 IN AIR INTAKE GILLIG</t>
  </si>
  <si>
    <t>45-447</t>
  </si>
  <si>
    <t>DETROIT</t>
  </si>
  <si>
    <t>050742041</t>
  </si>
  <si>
    <t>2871960</t>
  </si>
  <si>
    <t>SENSOR DPF</t>
  </si>
  <si>
    <t>45-269</t>
  </si>
  <si>
    <t>4984179</t>
  </si>
  <si>
    <t>SENSOR TEMPERATURE DEF</t>
  </si>
  <si>
    <t>45-268</t>
  </si>
  <si>
    <t>2872468</t>
  </si>
  <si>
    <t>4954574</t>
  </si>
  <si>
    <t>SENSOR DPF DOC OUTLET GILLIG</t>
  </si>
  <si>
    <t>45-266</t>
  </si>
  <si>
    <t>82-49467-000</t>
  </si>
  <si>
    <t>SENSOR TEMPERATURE DPF</t>
  </si>
  <si>
    <t>45-263</t>
  </si>
  <si>
    <t>4902912</t>
  </si>
  <si>
    <t>3004258</t>
  </si>
  <si>
    <t>PLUG EXPANSION OIL GALLEY</t>
  </si>
  <si>
    <t>45-262</t>
  </si>
  <si>
    <t>3957649</t>
  </si>
  <si>
    <t>HOSE 90 DEG AIR COMP</t>
  </si>
  <si>
    <t>45-261</t>
  </si>
  <si>
    <t>82-44647-000</t>
  </si>
  <si>
    <t>HYD PUMP SEAL KIT</t>
  </si>
  <si>
    <t>45-238</t>
  </si>
  <si>
    <t>5462277</t>
  </si>
  <si>
    <t>SENSOR PRESSURE CRANKCASE GILL</t>
  </si>
  <si>
    <t>45-237</t>
  </si>
  <si>
    <t>4984575</t>
  </si>
  <si>
    <t>4088832</t>
  </si>
  <si>
    <t>SENSOR TEMPERATURE TURBO GILLIG</t>
  </si>
  <si>
    <t>45-236</t>
  </si>
  <si>
    <t>5274349</t>
  </si>
  <si>
    <t>THERMOSTAT CNG GILLIG</t>
  </si>
  <si>
    <t>45-213</t>
  </si>
  <si>
    <t>5273379</t>
  </si>
  <si>
    <t>THERMOSTAT GILLIG</t>
  </si>
  <si>
    <t>45-212</t>
  </si>
  <si>
    <t>HOSE OF STH TX</t>
  </si>
  <si>
    <t>3HDP-H3DC</t>
  </si>
  <si>
    <t>CAP DUST CNG FILL</t>
  </si>
  <si>
    <t>45-076</t>
  </si>
  <si>
    <t>6KDP-K6DC</t>
  </si>
  <si>
    <t>45-075</t>
  </si>
  <si>
    <t>3975326</t>
  </si>
  <si>
    <t>SUPPORT IDLER PULLEY GILLIG</t>
  </si>
  <si>
    <t>45-026</t>
  </si>
  <si>
    <t>3900635</t>
  </si>
  <si>
    <t>BOLT IDLER PULLEY GILLIG</t>
  </si>
  <si>
    <t>45-025</t>
  </si>
  <si>
    <t>3921533</t>
  </si>
  <si>
    <t>CUMMINS DUST SHIELD</t>
  </si>
  <si>
    <t>45-024</t>
  </si>
  <si>
    <t>3935229</t>
  </si>
  <si>
    <t>SHAFT IDLER PULLEY</t>
  </si>
  <si>
    <t>45-022</t>
  </si>
  <si>
    <t>4991240</t>
  </si>
  <si>
    <t>PULLEY IDLER WATER PUMP GILLIG</t>
  </si>
  <si>
    <t>45-020</t>
  </si>
  <si>
    <t>89103</t>
  </si>
  <si>
    <t>82-81524-000</t>
  </si>
  <si>
    <t>CAP VENT CNG GILLIG</t>
  </si>
  <si>
    <t>45-008</t>
  </si>
  <si>
    <t>4934278</t>
  </si>
  <si>
    <t>WASHER, SEALING EGR</t>
  </si>
  <si>
    <t>44-889</t>
  </si>
  <si>
    <t>3963983</t>
  </si>
  <si>
    <t>FUEL WASHER</t>
  </si>
  <si>
    <t>44-888</t>
  </si>
  <si>
    <t>AGILITY</t>
  </si>
  <si>
    <t>10404019</t>
  </si>
  <si>
    <t>TRANSDUCER CNG GAUGE</t>
  </si>
  <si>
    <t>44-041</t>
  </si>
  <si>
    <t>82-73370-000</t>
  </si>
  <si>
    <t>82-67065-013</t>
  </si>
  <si>
    <t>TUBE VENT CNG 901-904</t>
  </si>
  <si>
    <t>44-040</t>
  </si>
  <si>
    <t>82-67065-012</t>
  </si>
  <si>
    <t>44-039</t>
  </si>
  <si>
    <t>SS-600-NF</t>
  </si>
  <si>
    <t>3/8 FERRULE CNG</t>
  </si>
  <si>
    <t>44-038</t>
  </si>
  <si>
    <t>SS-400-NF</t>
  </si>
  <si>
    <t>1/4 CNG NUT AND FERRULE</t>
  </si>
  <si>
    <t>44-037</t>
  </si>
  <si>
    <t>82-82508-000</t>
  </si>
  <si>
    <t>GAUGE LOW PRESSURE CNG</t>
  </si>
  <si>
    <t>44-036</t>
  </si>
  <si>
    <t>10300425</t>
  </si>
  <si>
    <t>82-82509-000</t>
  </si>
  <si>
    <t>GAUGE HIGH PRESSURE CNG</t>
  </si>
  <si>
    <t>44-035</t>
  </si>
  <si>
    <t>10302000</t>
  </si>
  <si>
    <t>82-76142-001</t>
  </si>
  <si>
    <t>RECEPTACLE CNG 50</t>
  </si>
  <si>
    <t>44-031</t>
  </si>
  <si>
    <t>82-80443-000</t>
  </si>
  <si>
    <t>SOLENOID VALVE FM CNG</t>
  </si>
  <si>
    <t>44-030</t>
  </si>
  <si>
    <t>MCI</t>
  </si>
  <si>
    <t>2247731</t>
  </si>
  <si>
    <t>INSULATOR GUARD ASM A/C RTS</t>
  </si>
  <si>
    <t>44-029</t>
  </si>
  <si>
    <t>82-65996-018</t>
  </si>
  <si>
    <t>SOLENOID VALVE GILLIG CNG</t>
  </si>
  <si>
    <t>44-028</t>
  </si>
  <si>
    <t>82-65996-016</t>
  </si>
  <si>
    <t>REGULATOR PRESSURE GILLIG CNG</t>
  </si>
  <si>
    <t>44-027</t>
  </si>
  <si>
    <t>4954245</t>
  </si>
  <si>
    <t>SENSOR FUEL RAIL PRESSURE</t>
  </si>
  <si>
    <t>44-025</t>
  </si>
  <si>
    <t>82-67099-001</t>
  </si>
  <si>
    <t>CAP DEF FLUID TANK</t>
  </si>
  <si>
    <t>44-004</t>
  </si>
  <si>
    <t>82-78818-000</t>
  </si>
  <si>
    <t>VALVE SOLENOID 24V CNG HIGH PRESSURE</t>
  </si>
  <si>
    <t>44-003</t>
  </si>
  <si>
    <t>3069053</t>
  </si>
  <si>
    <t>CLAMP TURBO CNG</t>
  </si>
  <si>
    <t>43-438</t>
  </si>
  <si>
    <t>DYNA FLEX</t>
  </si>
  <si>
    <t>U BOLT 5 INCH</t>
  </si>
  <si>
    <t>EXHAUST U BOLT 5"</t>
  </si>
  <si>
    <t>43-437</t>
  </si>
  <si>
    <t>53-16126-009</t>
  </si>
  <si>
    <t>CLAMP T-BOLT 4.5 GILLIG</t>
  </si>
  <si>
    <t>43-436</t>
  </si>
  <si>
    <t>53-16126-008</t>
  </si>
  <si>
    <t>CLAMP T-BOLT 7.5 GILLIG</t>
  </si>
  <si>
    <t>43-434</t>
  </si>
  <si>
    <t>01-64877-003</t>
  </si>
  <si>
    <t>BELLOW EXHAUST BRT</t>
  </si>
  <si>
    <t>43-103</t>
  </si>
  <si>
    <t>01-70763-000</t>
  </si>
  <si>
    <t>BELLOW EXHAUST CNG BUS</t>
  </si>
  <si>
    <t>43-102</t>
  </si>
  <si>
    <t>01-59551-000H</t>
  </si>
  <si>
    <t>PIPE EXHAUST TURBO GILLIG</t>
  </si>
  <si>
    <t>43-101</t>
  </si>
  <si>
    <t>01-59552-000H</t>
  </si>
  <si>
    <t>PIPE TURBO OUTLET</t>
  </si>
  <si>
    <t>43-100</t>
  </si>
  <si>
    <t>40-500S</t>
  </si>
  <si>
    <t>CLAMP PIPE TO MUFFLER</t>
  </si>
  <si>
    <t>43-049</t>
  </si>
  <si>
    <t>G1000853</t>
  </si>
  <si>
    <t>2880483</t>
  </si>
  <si>
    <t>5290118</t>
  </si>
  <si>
    <t>3944593</t>
  </si>
  <si>
    <t>BOLT EXHAUST MANIFOLD 5.9 CUMM</t>
  </si>
  <si>
    <t>43-032</t>
  </si>
  <si>
    <t>3901448</t>
  </si>
  <si>
    <t>53-34748-000</t>
  </si>
  <si>
    <t>ISOLATOR MUFFLER</t>
  </si>
  <si>
    <t>43-026</t>
  </si>
  <si>
    <t>2880482</t>
  </si>
  <si>
    <t>CLAMP EXHAUST</t>
  </si>
  <si>
    <t>43-021</t>
  </si>
  <si>
    <t>SF300</t>
  </si>
  <si>
    <t>CLAMP MUFFLER 3</t>
  </si>
  <si>
    <t>43-012</t>
  </si>
  <si>
    <t>8-20-8</t>
  </si>
  <si>
    <t>01-59312-000</t>
  </si>
  <si>
    <t>EXHAUST BELLOW GILLIG</t>
  </si>
  <si>
    <t>43-000</t>
  </si>
  <si>
    <t>01-71801-000</t>
  </si>
  <si>
    <t>INTERNAL-EXTERNAL PARTS</t>
  </si>
  <si>
    <t>DESCRIPTION</t>
  </si>
  <si>
    <t>Total Estimated # of Parts</t>
  </si>
  <si>
    <t>Total Extended Cost</t>
  </si>
  <si>
    <t>TOTALS</t>
  </si>
  <si>
    <t>Unit Cost (each)</t>
  </si>
  <si>
    <t>Extended Cost</t>
  </si>
  <si>
    <t>REGULATOR PRESSURE CNG</t>
  </si>
  <si>
    <t>SOLENOID VALVE CNG</t>
  </si>
  <si>
    <t>PULLEY IDLER WATER PUMP</t>
  </si>
  <si>
    <t xml:space="preserve">THERMOSTAT </t>
  </si>
  <si>
    <t xml:space="preserve">THERMOSTAT CNG </t>
  </si>
  <si>
    <t xml:space="preserve">SENSOR TEMPERATURE TURBO </t>
  </si>
  <si>
    <t>SENSOR PRESSURE CRANKCASE</t>
  </si>
  <si>
    <t xml:space="preserve">SEAL CRANK ISL </t>
  </si>
  <si>
    <t xml:space="preserve">TURBO  ISL </t>
  </si>
  <si>
    <t>Sensors internal &amp; external</t>
  </si>
  <si>
    <t>BELT's ALTERNATOR</t>
  </si>
  <si>
    <t>CLAMP'S</t>
  </si>
  <si>
    <t>HARNESS ENGINE</t>
  </si>
  <si>
    <t xml:space="preserve">PUMP WATER </t>
  </si>
  <si>
    <t xml:space="preserve">SPARK PLUG CNG </t>
  </si>
  <si>
    <t xml:space="preserve">MODULE IGNITION CONTROL CNG </t>
  </si>
  <si>
    <t xml:space="preserve">GASKET EGR VALVE </t>
  </si>
  <si>
    <t xml:space="preserve">ACTUATOR TURBO </t>
  </si>
  <si>
    <t>TURBO DEF BUS</t>
  </si>
  <si>
    <t xml:space="preserve">MOUNT ENG FRONT </t>
  </si>
  <si>
    <t>MOUNT ENG+G32 REAR</t>
  </si>
  <si>
    <t xml:space="preserve">ISOLATOR DOSER VALVE </t>
  </si>
  <si>
    <t>O RING'S CNG</t>
  </si>
  <si>
    <t>Item Number</t>
  </si>
  <si>
    <t xml:space="preserve">Alternate Manufacturer </t>
  </si>
  <si>
    <t>Alternate Manufacturer Number</t>
  </si>
  <si>
    <t>Alternate Supplier Number</t>
  </si>
  <si>
    <t>PRICE SCHEDULE (APPENDIX A)</t>
  </si>
  <si>
    <t>INSTRUCTIONS</t>
  </si>
  <si>
    <t>INTERNAL AND EXTERNAL ENGINE PARTS</t>
  </si>
  <si>
    <t>Bidder:</t>
  </si>
  <si>
    <t xml:space="preserve">NO. </t>
  </si>
  <si>
    <t>1</t>
  </si>
  <si>
    <t>Bids are valid for one hundred eighty (180) calendar days from the Board approval date.</t>
  </si>
  <si>
    <r>
      <t xml:space="preserve">Quantities are estimated usages only and are </t>
    </r>
    <r>
      <rPr>
        <b/>
        <u val="single"/>
        <sz val="11"/>
        <rFont val="Calibri"/>
        <family val="2"/>
        <scheme val="minor"/>
      </rPr>
      <t>NOT</t>
    </r>
    <r>
      <rPr>
        <sz val="11"/>
        <color theme="1"/>
        <rFont val="Calibri"/>
        <family val="2"/>
        <scheme val="minor"/>
      </rPr>
      <t xml:space="preserve"> guaranteed. </t>
    </r>
  </si>
  <si>
    <t>Original Equipment Manufacturers “OEM” part numbers are listed.</t>
  </si>
  <si>
    <t>This is a one-year, firm-price supply contract.  NO ESCALATION IN PRICE WILL BE PERMITTED DURING THE TERM OF THE CONTRACT.</t>
  </si>
  <si>
    <t>Delivery Date: If the ten (10) business days' delivery date cannot be met, the BIDDER shall state the best delivery time, in business days, from the date the purchase order is received.</t>
  </si>
  <si>
    <t>CORPUS CHRISTI REGIONAL TRANSPORTATION AUTHORITY</t>
  </si>
  <si>
    <t>INSTRUCTIONS:</t>
  </si>
  <si>
    <t>BID TOTAL ON ALL PARTS</t>
  </si>
  <si>
    <t>Signature</t>
  </si>
  <si>
    <t>Title</t>
  </si>
  <si>
    <t>Printed Name</t>
  </si>
  <si>
    <t>Date</t>
  </si>
  <si>
    <t>Project:</t>
  </si>
  <si>
    <t>CORPUS CHRISTI REGIONAL  TRANSPORTATION AUTHORITY
PRICE SCHEDULE (APPENDIX A)
ONE YEAR CONTRACT</t>
  </si>
  <si>
    <t>CCRTA 
Part
 Number</t>
  </si>
  <si>
    <t>Part Description</t>
  </si>
  <si>
    <t>OEM Number</t>
  </si>
  <si>
    <t>Manufacturer
Name</t>
  </si>
  <si>
    <t>Estimated # 
of Parts</t>
  </si>
  <si>
    <t>UOM</t>
  </si>
  <si>
    <t>EA</t>
  </si>
  <si>
    <t>Delivery Date:</t>
  </si>
  <si>
    <t>IFB NO. 2023-SP-08</t>
  </si>
  <si>
    <t>CORPUS CHRISTI REGIONAL TRANSPORTATON AUTHORITY
PRICE SCHEDULE (APPENDIX A)
PRICE SCHEDULE SUMMARY
IFB NO. 2023-SP-08
INTERNAL AND EXTERNAL ENGINE PARTS</t>
  </si>
  <si>
    <t>IFB No. 2023-SP-08 Internal and External Engine Parts</t>
  </si>
  <si>
    <t>CORPUS CHRISTI REGIONAL TRANSPORTATION AUTHORITY
PRICE SCHEDULE (APPENDIX A)
EXAMPLE PARTS
FOR
IFB NO. 2023-SP-08
INTERNAL AND EXTERNAL ENGINE PARTS</t>
  </si>
  <si>
    <t xml:space="preserve">All alternate forms of bids or proposed equals must be submitted through the RFI submission process in writing using the Request for Information/Exceptions/Approved Equals Form (Appendix H) enclosed in the IFB before, and approved by the CCRTA before bidding on them. </t>
  </si>
  <si>
    <t>Bids Due: Wednesday, June 7, 2023 by 3:00 p.m. (CST)</t>
  </si>
  <si>
    <t>Number of Calendar Days for Delivery if 10 Calendar Days Cannot Be Met</t>
  </si>
  <si>
    <t>Calendar Days</t>
  </si>
  <si>
    <t>Refer to Scope of Work for a listing of approved manufacturers for engine parts.</t>
  </si>
  <si>
    <t>Refer to "Instructions to Bidders", "Specifications", and "Scope of Work" before completing the Price Schedule (Appendix A), and quote your best price F.O.B. destination to 5658 Bear Lane, Corpus Christi, Texas 78405 for each item you wish to submit a bid. It is only necessary to complete those line items for which you wish to submit a bid.</t>
  </si>
  <si>
    <t>A Contract will be awarded to the two (2) lowest, and most responisbile and responsive Bidders of each part listed on Price Schedule (Appendix A).</t>
  </si>
  <si>
    <r>
      <t>Tab 1 in the Microsoft Excel file contains the Instructions. Tab 2 is the Price Schedule Summary. Tab 3 is the Price Schedule (Appendix A). Tab 4 is the Example Parts for Internal and External Engine Parts. Failure to provide this information may deem your bid to be non-responsive.</t>
    </r>
    <r>
      <rPr>
        <b/>
        <sz val="11"/>
        <color theme="1"/>
        <rFont val="Calibri"/>
        <family val="2"/>
        <scheme val="minor"/>
      </rPr>
      <t xml:space="preserve"> Calculations are automatic. Only those fields requiring an entry are unlocked. All other fields are locked. </t>
    </r>
  </si>
  <si>
    <r>
      <rPr>
        <b/>
        <sz val="11"/>
        <color theme="1"/>
        <rFont val="Calibri"/>
        <family val="2"/>
        <scheme val="minor"/>
      </rPr>
      <t>Submit one original Price Schedule (Appendix A).</t>
    </r>
    <r>
      <rPr>
        <sz val="11"/>
        <color theme="1"/>
        <rFont val="Calibri"/>
        <family val="2"/>
        <scheme val="minor"/>
      </rPr>
      <t xml:space="preserve"> On the outside of your sealed bid, address your envelope with the information as noted in the "Instructions to Bidders" Section 6 or submit your bid electronically to </t>
    </r>
    <r>
      <rPr>
        <b/>
        <u val="single"/>
        <sz val="11"/>
        <color rgb="FF0070C0"/>
        <rFont val="Calibri"/>
        <family val="2"/>
        <scheme val="minor"/>
      </rPr>
      <t>procurement@ccrta.org</t>
    </r>
    <r>
      <rPr>
        <sz val="11"/>
        <color theme="1"/>
        <rFont val="Calibri"/>
        <family val="2"/>
        <scheme val="minor"/>
      </rPr>
      <t xml:space="preserve"> prior to the deadline.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</si>
</sst>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_);[Red]\(0.00\)"/>
  </numFmts>
  <fonts count="15">
    <font>
      <sz val="11"/>
      <color theme="1"/>
      <name val="Calibri"/>
      <family val="2"/>
      <scheme val="minor"/>
    </font>
    <font>
      <sz val="10"/>
      <name val="Arial"/>
      <family val="2"/>
    </font>
    <font>
      <b/>
      <sz val="11"/>
      <color theme="1"/>
      <name val="Calibri"/>
      <family val="2"/>
      <scheme val="minor"/>
    </font>
    <font>
      <sz val="11"/>
      <color indexed="8"/>
      <name val="Calibri"/>
      <family val="2"/>
      <scheme val="minor"/>
    </font>
    <font>
      <sz val="11"/>
      <color rgb="FF000000"/>
      <name val="Calibri"/>
      <family val="2"/>
    </font>
    <font>
      <b/>
      <sz val="12"/>
      <color theme="1"/>
      <name val="Calibri"/>
      <family val="2"/>
      <scheme val="minor"/>
    </font>
    <font>
      <b/>
      <sz val="11"/>
      <color theme="1"/>
      <name val="Arial"/>
      <family val="2"/>
    </font>
    <font>
      <b/>
      <sz val="11"/>
      <color rgb="FF000000"/>
      <name val="Calibri"/>
      <family val="2"/>
    </font>
    <font>
      <b/>
      <sz val="11"/>
      <color indexed="8"/>
      <name val="Calibri"/>
      <family val="2"/>
      <scheme val="minor"/>
    </font>
    <font>
      <sz val="12"/>
      <color indexed="8"/>
      <name val="Calibri"/>
      <family val="2"/>
      <scheme val="minor"/>
    </font>
    <font>
      <b/>
      <u val="single"/>
      <sz val="11"/>
      <name val="Calibri"/>
      <family val="2"/>
      <scheme val="minor"/>
    </font>
    <font>
      <b/>
      <u val="single"/>
      <sz val="11"/>
      <color rgb="FF0070C0"/>
      <name val="Calibri"/>
      <family val="2"/>
      <scheme val="minor"/>
    </font>
    <font>
      <b/>
      <sz val="14"/>
      <color theme="1"/>
      <name val="Calibri"/>
      <family val="2"/>
      <scheme val="minor"/>
    </font>
    <font>
      <sz val="12"/>
      <color theme="1"/>
      <name val="Calibri"/>
      <family val="2"/>
      <scheme val="minor"/>
    </font>
    <font>
      <b/>
      <sz val="10"/>
      <color theme="1"/>
      <name val="Arial"/>
      <family val="2"/>
    </font>
  </fonts>
  <fills count="8">
    <fill>
      <patternFill/>
    </fill>
    <fill>
      <patternFill patternType="gray125"/>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bgColor indexed="64"/>
      </patternFill>
    </fill>
  </fills>
  <borders count="13">
    <border>
      <left/>
      <right/>
      <top/>
      <bottom/>
      <diagonal/>
    </border>
    <border>
      <left style="thin"/>
      <right style="thin"/>
      <top style="thin"/>
      <bottom style="thin"/>
    </border>
    <border>
      <left style="thin">
        <color theme="0" tint="-0.149959996342659"/>
      </left>
      <right style="thin">
        <color theme="0" tint="-0.149959996342659"/>
      </right>
      <top/>
      <bottom style="thin">
        <color theme="0" tint="-0.149959996342659"/>
      </bottom>
    </border>
    <border>
      <left style="thin">
        <color theme="0" tint="-0.149959996342659"/>
      </left>
      <right/>
      <top/>
      <bottom style="thin">
        <color theme="0" tint="-0.149959996342659"/>
      </bottom>
    </border>
    <border>
      <left style="thin">
        <color theme="0" tint="-0.14993000030517578"/>
      </left>
      <right style="thin">
        <color theme="0" tint="-0.14993000030517578"/>
      </right>
      <top/>
      <bottom style="thin">
        <color theme="0" tint="-0.14993000030517578"/>
      </bottom>
    </border>
    <border>
      <left style="thin">
        <color theme="0" tint="-0.14993000030517578"/>
      </left>
      <right style="thin">
        <color theme="0" tint="-0.14993000030517578"/>
      </right>
      <top/>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3000030517578"/>
      </left>
      <right/>
      <top style="thin">
        <color theme="0" tint="-0.14993000030517578"/>
      </top>
      <bottom style="thin">
        <color theme="0" tint="-0.14993000030517578"/>
      </bottom>
    </border>
    <border>
      <left style="thin">
        <color theme="0" tint="-0.14993000030517578"/>
      </left>
      <right style="thin">
        <color theme="0" tint="-0.14993000030517578"/>
      </right>
      <top style="thin">
        <color theme="0" tint="-0.14993000030517578"/>
      </top>
      <bottom style="thin">
        <color theme="0" tint="-0.14993000030517578"/>
      </bottom>
    </border>
    <border>
      <left/>
      <right/>
      <top/>
      <bottom style="thin"/>
    </border>
    <border>
      <left/>
      <right/>
      <top style="thin"/>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6">
    <xf numFmtId="0" fontId="0" fillId="0" borderId="0" xfId="0"/>
    <xf numFmtId="0" fontId="4" fillId="2" borderId="1" xfId="0" applyFont="1" applyFill="1" applyBorder="1" applyAlignment="1" applyProtection="1">
      <alignment vertical="center" wrapText="1"/>
      <protection/>
    </xf>
    <xf numFmtId="0" fontId="4" fillId="3" borderId="1" xfId="0" applyFont="1" applyFill="1" applyBorder="1" applyAlignment="1" applyProtection="1">
      <alignment vertical="center" wrapText="1"/>
      <protection/>
    </xf>
    <xf numFmtId="0" fontId="4" fillId="0" borderId="1" xfId="0" applyFont="1" applyFill="1" applyBorder="1" applyAlignment="1" applyProtection="1">
      <alignment horizontal="left" vertical="center" wrapText="1"/>
      <protection/>
    </xf>
    <xf numFmtId="0" fontId="4" fillId="0" borderId="1" xfId="0" applyFont="1" applyFill="1" applyBorder="1" applyAlignment="1" applyProtection="1">
      <alignment vertical="center" wrapText="1"/>
      <protection/>
    </xf>
    <xf numFmtId="0" fontId="0" fillId="0" borderId="0" xfId="0" applyFont="1" applyAlignment="1" applyProtection="1">
      <alignment horizontal="center" vertical="center"/>
      <protection/>
    </xf>
    <xf numFmtId="0" fontId="0" fillId="0" borderId="0" xfId="0" applyFont="1" applyProtection="1">
      <protection/>
    </xf>
    <xf numFmtId="0" fontId="3" fillId="0" borderId="0" xfId="0" applyFont="1" applyAlignment="1" applyProtection="1">
      <alignment horizontal="center" vertical="center"/>
      <protection/>
    </xf>
    <xf numFmtId="0" fontId="3" fillId="0" borderId="0" xfId="0" applyFont="1" applyProtection="1">
      <protection/>
    </xf>
    <xf numFmtId="0" fontId="9" fillId="0" borderId="0" xfId="0" applyFont="1" applyAlignment="1" applyProtection="1">
      <alignment horizontal="center" vertical="center"/>
      <protection/>
    </xf>
    <xf numFmtId="0" fontId="9" fillId="0" borderId="0" xfId="0" applyFont="1" applyProtection="1">
      <protection/>
    </xf>
    <xf numFmtId="0" fontId="8" fillId="0" borderId="0" xfId="0" applyFont="1" applyProtection="1">
      <protection/>
    </xf>
    <xf numFmtId="0" fontId="2" fillId="0" borderId="0" xfId="0" applyFont="1" applyAlignment="1" applyProtection="1">
      <alignment horizontal="center" vertical="center"/>
      <protection/>
    </xf>
    <xf numFmtId="0" fontId="8" fillId="0" borderId="0" xfId="0" applyFont="1" applyAlignment="1" applyProtection="1">
      <alignment vertical="center"/>
      <protection/>
    </xf>
    <xf numFmtId="49" fontId="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vertical="center" wrapText="1"/>
      <protection/>
    </xf>
    <xf numFmtId="0" fontId="7" fillId="4" borderId="1" xfId="0" applyFont="1" applyFill="1" applyBorder="1" applyAlignment="1" applyProtection="1">
      <alignment horizontal="center" vertical="center" wrapText="1"/>
      <protection/>
    </xf>
    <xf numFmtId="0" fontId="4" fillId="2" borderId="1" xfId="0" applyFont="1" applyFill="1" applyBorder="1" applyAlignment="1" applyProtection="1">
      <alignment vertical="center" wrapText="1"/>
      <protection/>
    </xf>
    <xf numFmtId="0" fontId="0" fillId="0" borderId="0" xfId="0" applyProtection="1">
      <protection/>
    </xf>
    <xf numFmtId="0" fontId="2" fillId="0" borderId="0" xfId="0" applyFont="1" applyAlignment="1" applyProtection="1">
      <alignment vertical="center" wrapText="1"/>
      <protection/>
    </xf>
    <xf numFmtId="0" fontId="2" fillId="0" borderId="0" xfId="0" applyFont="1" applyAlignment="1" applyProtection="1">
      <alignment horizontal="center"/>
      <protection/>
    </xf>
    <xf numFmtId="0" fontId="0" fillId="0" borderId="0" xfId="0" applyAlignment="1" applyProtection="1">
      <alignment horizontal="left"/>
      <protection/>
    </xf>
    <xf numFmtId="3" fontId="0" fillId="0" borderId="0" xfId="0" applyNumberFormat="1" applyAlignment="1" applyProtection="1">
      <alignment horizontal="center"/>
      <protection/>
    </xf>
    <xf numFmtId="0" fontId="0" fillId="0" borderId="0" xfId="0" applyAlignment="1" applyProtection="1">
      <alignment horizontal="right"/>
      <protection/>
    </xf>
    <xf numFmtId="0" fontId="2" fillId="0" borderId="0" xfId="0" applyFont="1" applyProtection="1">
      <protection/>
    </xf>
    <xf numFmtId="0" fontId="2" fillId="0" borderId="0" xfId="0" applyFont="1" applyAlignment="1" applyProtection="1">
      <alignment horizontal="left"/>
      <protection/>
    </xf>
    <xf numFmtId="3" fontId="2" fillId="0" borderId="0" xfId="0" applyNumberFormat="1" applyFont="1" applyAlignment="1" applyProtection="1">
      <alignment horizontal="center"/>
      <protection/>
    </xf>
    <xf numFmtId="0" fontId="2" fillId="0" borderId="0" xfId="0" applyFont="1" applyAlignment="1" applyProtection="1">
      <alignment horizontal="right"/>
      <protection/>
    </xf>
    <xf numFmtId="0" fontId="2" fillId="5" borderId="1" xfId="0" applyFont="1" applyFill="1" applyBorder="1" applyAlignment="1" applyProtection="1">
      <alignment horizontal="center" vertical="center" wrapText="1"/>
      <protection/>
    </xf>
    <xf numFmtId="3" fontId="2" fillId="5" borderId="1" xfId="0" applyNumberFormat="1" applyFont="1" applyFill="1" applyBorder="1" applyAlignment="1" applyProtection="1">
      <alignment horizontal="center" vertical="center" wrapText="1"/>
      <protection/>
    </xf>
    <xf numFmtId="3" fontId="5" fillId="5" borderId="1" xfId="0" applyNumberFormat="1" applyFont="1" applyFill="1" applyBorder="1" applyAlignment="1" applyProtection="1">
      <alignment horizontal="center" vertical="center" wrapText="1"/>
      <protection/>
    </xf>
    <xf numFmtId="40" fontId="5" fillId="5" borderId="1" xfId="0" applyNumberFormat="1" applyFont="1" applyFill="1" applyBorder="1" applyAlignment="1" applyProtection="1">
      <alignment horizontal="right" vertical="center" wrapText="1"/>
      <protection/>
    </xf>
    <xf numFmtId="0" fontId="0" fillId="0" borderId="0" xfId="0" applyAlignment="1" applyProtection="1">
      <alignment horizontal="center" vertical="center" wrapText="1"/>
      <protection/>
    </xf>
    <xf numFmtId="0" fontId="0" fillId="0" borderId="1" xfId="0" applyBorder="1" applyAlignment="1" applyProtection="1">
      <alignment horizontal="center"/>
      <protection/>
    </xf>
    <xf numFmtId="3" fontId="0" fillId="0" borderId="1" xfId="0" applyNumberFormat="1" applyBorder="1" applyAlignment="1" applyProtection="1">
      <alignment horizontal="center"/>
      <protection/>
    </xf>
    <xf numFmtId="40" fontId="0" fillId="3" borderId="1" xfId="0" applyNumberFormat="1" applyFill="1" applyBorder="1" applyAlignment="1" applyProtection="1">
      <alignment horizontal="right"/>
      <protection/>
    </xf>
    <xf numFmtId="0" fontId="3" fillId="2" borderId="1" xfId="0" applyFont="1" applyFill="1" applyBorder="1" applyAlignment="1" applyProtection="1">
      <alignment horizontal="left"/>
      <protection/>
    </xf>
    <xf numFmtId="3" fontId="0" fillId="3" borderId="1" xfId="0" applyNumberFormat="1" applyFill="1" applyBorder="1" applyAlignment="1" applyProtection="1">
      <alignment horizontal="center"/>
      <protection/>
    </xf>
    <xf numFmtId="0" fontId="0" fillId="3" borderId="1" xfId="0" applyFill="1" applyBorder="1" applyAlignment="1" applyProtection="1">
      <alignment horizontal="left"/>
      <protection/>
    </xf>
    <xf numFmtId="0" fontId="3" fillId="3" borderId="1" xfId="0" applyFont="1" applyFill="1" applyBorder="1" applyAlignment="1" applyProtection="1">
      <alignment horizontal="left"/>
      <protection/>
    </xf>
    <xf numFmtId="0" fontId="0" fillId="0" borderId="0" xfId="0" applyAlignment="1" applyProtection="1">
      <alignment horizontal="center"/>
      <protection/>
    </xf>
    <xf numFmtId="0" fontId="0" fillId="0" borderId="2" xfId="0" applyBorder="1" applyProtection="1">
      <protection/>
    </xf>
    <xf numFmtId="0" fontId="0" fillId="0" borderId="3" xfId="0" applyBorder="1" applyProtection="1">
      <protection/>
    </xf>
    <xf numFmtId="0" fontId="0" fillId="0" borderId="4" xfId="0" applyBorder="1" applyAlignment="1" applyProtection="1">
      <alignment horizontal="left"/>
      <protection/>
    </xf>
    <xf numFmtId="0" fontId="0" fillId="0" borderId="5" xfId="0" applyBorder="1" applyAlignment="1" applyProtection="1">
      <alignment horizontal="left"/>
      <protection/>
    </xf>
    <xf numFmtId="3" fontId="0" fillId="0" borderId="5" xfId="0" applyNumberFormat="1" applyBorder="1" applyAlignment="1" applyProtection="1">
      <alignment horizontal="center"/>
      <protection/>
    </xf>
    <xf numFmtId="0" fontId="0" fillId="0" borderId="5" xfId="0" applyBorder="1" applyProtection="1">
      <protection/>
    </xf>
    <xf numFmtId="0" fontId="0" fillId="3" borderId="6" xfId="0" applyFill="1" applyBorder="1" applyProtection="1">
      <protection/>
    </xf>
    <xf numFmtId="0" fontId="0" fillId="3" borderId="7" xfId="0" applyFill="1" applyBorder="1" applyProtection="1">
      <protection/>
    </xf>
    <xf numFmtId="0" fontId="0" fillId="3" borderId="8" xfId="0" applyFill="1" applyBorder="1" applyAlignment="1" applyProtection="1">
      <alignment horizontal="left"/>
      <protection/>
    </xf>
    <xf numFmtId="0" fontId="6" fillId="0" borderId="0" xfId="0" applyFont="1" applyFill="1" applyBorder="1" applyAlignment="1" applyProtection="1">
      <alignment horizontal="center"/>
      <protection/>
    </xf>
    <xf numFmtId="0" fontId="6" fillId="6" borderId="1" xfId="0" applyFont="1" applyFill="1" applyBorder="1" applyAlignment="1" applyProtection="1">
      <alignment horizontal="center"/>
      <protection/>
    </xf>
    <xf numFmtId="3" fontId="6" fillId="6" borderId="1" xfId="0" applyNumberFormat="1" applyFont="1" applyFill="1" applyBorder="1" applyAlignment="1" applyProtection="1">
      <alignment horizontal="center"/>
      <protection/>
    </xf>
    <xf numFmtId="3" fontId="6" fillId="7" borderId="1" xfId="0" applyNumberFormat="1" applyFont="1" applyFill="1" applyBorder="1" applyAlignment="1" applyProtection="1">
      <alignment horizontal="center"/>
      <protection/>
    </xf>
    <xf numFmtId="0" fontId="6" fillId="7" borderId="1" xfId="0" applyFont="1" applyFill="1" applyBorder="1" applyProtection="1">
      <protection/>
    </xf>
    <xf numFmtId="8" fontId="6" fillId="6" borderId="1" xfId="0" applyNumberFormat="1" applyFont="1" applyFill="1" applyBorder="1" applyAlignment="1" applyProtection="1">
      <alignment horizontal="right"/>
      <protection/>
    </xf>
    <xf numFmtId="0" fontId="0" fillId="0" borderId="6" xfId="0" applyBorder="1" applyProtection="1">
      <protection/>
    </xf>
    <xf numFmtId="0" fontId="0" fillId="0" borderId="7" xfId="0" applyBorder="1" applyProtection="1">
      <protection/>
    </xf>
    <xf numFmtId="0" fontId="0" fillId="0" borderId="9" xfId="0" applyBorder="1" applyAlignment="1" applyProtection="1">
      <alignment horizontal="left"/>
      <protection/>
    </xf>
    <xf numFmtId="3" fontId="0" fillId="0" borderId="4" xfId="0" applyNumberFormat="1" applyBorder="1" applyAlignment="1" applyProtection="1">
      <alignment horizontal="center"/>
      <protection/>
    </xf>
    <xf numFmtId="0" fontId="0" fillId="0" borderId="4" xfId="0" applyBorder="1" applyProtection="1">
      <protection/>
    </xf>
    <xf numFmtId="0" fontId="0" fillId="3" borderId="9" xfId="0" applyFill="1" applyBorder="1" applyAlignment="1" applyProtection="1">
      <alignment horizontal="left"/>
      <protection/>
    </xf>
    <xf numFmtId="3" fontId="0" fillId="3" borderId="9" xfId="0" applyNumberFormat="1" applyFill="1" applyBorder="1" applyAlignment="1" applyProtection="1">
      <alignment horizontal="center"/>
      <protection/>
    </xf>
    <xf numFmtId="0" fontId="0" fillId="3" borderId="9" xfId="0" applyFill="1" applyBorder="1" applyProtection="1">
      <protection/>
    </xf>
    <xf numFmtId="3" fontId="0" fillId="0" borderId="9" xfId="0" applyNumberFormat="1" applyBorder="1" applyAlignment="1" applyProtection="1">
      <alignment horizontal="center"/>
      <protection/>
    </xf>
    <xf numFmtId="0" fontId="0" fillId="0" borderId="9" xfId="0" applyBorder="1" applyProtection="1">
      <protection/>
    </xf>
    <xf numFmtId="0" fontId="3" fillId="2" borderId="1" xfId="0" applyFont="1" applyFill="1" applyBorder="1" applyAlignment="1" applyProtection="1">
      <alignment horizontal="left"/>
      <protection locked="0"/>
    </xf>
    <xf numFmtId="164" fontId="0" fillId="3" borderId="1" xfId="0" applyNumberFormat="1" applyFill="1" applyBorder="1" applyProtection="1">
      <protection locked="0"/>
    </xf>
    <xf numFmtId="0" fontId="4" fillId="0" borderId="1" xfId="0" applyFont="1" applyFill="1" applyBorder="1" applyAlignment="1" applyProtection="1">
      <alignment horizontal="left" vertical="center" wrapText="1"/>
      <protection locked="0"/>
    </xf>
    <xf numFmtId="0" fontId="0" fillId="3" borderId="1" xfId="0"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12" fillId="0" borderId="0" xfId="0" applyFont="1" applyProtection="1">
      <protection/>
    </xf>
    <xf numFmtId="0" fontId="0" fillId="0" borderId="0" xfId="0" applyFont="1" applyAlignment="1" applyProtection="1">
      <alignment horizontal="center"/>
      <protection/>
    </xf>
    <xf numFmtId="0" fontId="13" fillId="0" borderId="0" xfId="0" applyFont="1" applyAlignment="1" applyProtection="1">
      <alignment horizontal="center" vertical="center"/>
      <protection/>
    </xf>
    <xf numFmtId="0" fontId="5" fillId="5" borderId="1" xfId="0" applyFont="1" applyFill="1" applyBorder="1" applyAlignment="1" applyProtection="1">
      <alignment horizontal="center" vertical="center"/>
      <protection/>
    </xf>
    <xf numFmtId="40" fontId="5" fillId="5" borderId="1" xfId="0" applyNumberFormat="1" applyFont="1" applyFill="1" applyBorder="1" applyAlignment="1" applyProtection="1">
      <alignment horizontal="center" vertical="center" wrapText="1"/>
      <protection/>
    </xf>
    <xf numFmtId="0" fontId="13" fillId="0" borderId="0" xfId="0" applyFont="1" applyAlignment="1" applyProtection="1">
      <alignment vertical="center"/>
      <protection/>
    </xf>
    <xf numFmtId="3" fontId="13" fillId="0" borderId="1" xfId="0" applyNumberFormat="1" applyFont="1" applyBorder="1" applyAlignment="1" applyProtection="1">
      <alignment horizontal="center" vertical="center"/>
      <protection/>
    </xf>
    <xf numFmtId="8" fontId="13" fillId="0" borderId="1" xfId="0" applyNumberFormat="1" applyFont="1" applyBorder="1" applyAlignment="1" applyProtection="1">
      <alignment vertical="center"/>
      <protection/>
    </xf>
    <xf numFmtId="3" fontId="5" fillId="5" borderId="1" xfId="0" applyNumberFormat="1" applyFont="1" applyFill="1" applyBorder="1" applyAlignment="1" applyProtection="1">
      <alignment horizontal="center" vertical="center"/>
      <protection/>
    </xf>
    <xf numFmtId="8" fontId="5" fillId="5" borderId="1" xfId="0" applyNumberFormat="1" applyFont="1" applyFill="1" applyBorder="1" applyAlignment="1" applyProtection="1">
      <alignment vertical="center"/>
      <protection/>
    </xf>
    <xf numFmtId="0" fontId="0" fillId="0" borderId="10" xfId="0" applyFont="1" applyBorder="1" applyProtection="1">
      <protection locked="0"/>
    </xf>
    <xf numFmtId="0" fontId="0" fillId="0" borderId="0" xfId="0" applyFont="1" applyAlignment="1" applyProtection="1">
      <alignment horizontal="center"/>
      <protection/>
    </xf>
    <xf numFmtId="0" fontId="0" fillId="0" borderId="0" xfId="0" applyFont="1" applyFill="1" applyAlignment="1" applyProtection="1">
      <alignment vertical="center" wrapText="1"/>
      <protection/>
    </xf>
    <xf numFmtId="0" fontId="0" fillId="0" borderId="1" xfId="0" applyFont="1" applyFill="1" applyBorder="1" applyAlignment="1" applyProtection="1">
      <alignment vertical="center" wrapText="1"/>
      <protection locked="0"/>
    </xf>
    <xf numFmtId="0" fontId="0" fillId="0" borderId="0" xfId="0" applyFont="1" applyFill="1" applyProtection="1">
      <protection/>
    </xf>
    <xf numFmtId="0" fontId="0" fillId="0" borderId="0" xfId="0" applyFont="1" applyAlignment="1" applyProtection="1">
      <alignment horizontal="center" vertical="center"/>
      <protection/>
    </xf>
    <xf numFmtId="0" fontId="2" fillId="5" borderId="1" xfId="0" applyFont="1" applyFill="1" applyBorder="1" applyAlignment="1" applyProtection="1">
      <alignment horizontal="center" vertical="center" wrapText="1"/>
      <protection/>
    </xf>
    <xf numFmtId="0" fontId="0" fillId="0" borderId="0" xfId="0" applyAlignment="1" applyProtection="1">
      <alignment horizontal="center"/>
      <protection/>
    </xf>
    <xf numFmtId="0" fontId="2" fillId="5" borderId="1" xfId="0" applyFont="1" applyFill="1" applyBorder="1" applyAlignment="1" applyProtection="1">
      <alignment horizontal="center" vertical="center" wrapText="1"/>
      <protection/>
    </xf>
    <xf numFmtId="0" fontId="13" fillId="0" borderId="1" xfId="0" applyFont="1" applyBorder="1" applyAlignment="1" applyProtection="1">
      <alignment horizontal="center"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Fill="1" applyAlignment="1" applyProtection="1">
      <alignment horizontal="left" vertical="center" wrapText="1"/>
      <protection/>
    </xf>
    <xf numFmtId="49" fontId="0" fillId="0" borderId="0" xfId="0" applyNumberFormat="1"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0" fillId="0" borderId="10" xfId="0" applyFont="1" applyBorder="1" applyAlignment="1" applyProtection="1">
      <alignment horizontal="center"/>
      <protection locked="0"/>
    </xf>
    <xf numFmtId="0" fontId="8" fillId="0" borderId="0" xfId="0" applyFont="1" applyFill="1" applyBorder="1" applyAlignment="1" applyProtection="1">
      <alignment horizontal="left"/>
      <protection/>
    </xf>
    <xf numFmtId="0" fontId="2" fillId="0" borderId="11" xfId="0" applyFont="1" applyBorder="1" applyAlignment="1" applyProtection="1">
      <alignment horizontal="center" vertical="center"/>
      <protection/>
    </xf>
    <xf numFmtId="0" fontId="5" fillId="0" borderId="0" xfId="0" applyFont="1" applyAlignment="1" applyProtection="1">
      <alignment horizontal="center" vertical="center" wrapText="1"/>
      <protection/>
    </xf>
    <xf numFmtId="0" fontId="2" fillId="5" borderId="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wrapText="1"/>
      <protection/>
    </xf>
    <xf numFmtId="0" fontId="2" fillId="0" borderId="12" xfId="0" applyFont="1" applyBorder="1" applyAlignment="1" applyProtection="1">
      <alignment horizontal="center"/>
      <protection locked="0"/>
    </xf>
    <xf numFmtId="0" fontId="2" fillId="0" borderId="0" xfId="0" applyFont="1" applyBorder="1" applyAlignment="1" applyProtection="1">
      <alignment horizontal="left"/>
      <protection/>
    </xf>
    <xf numFmtId="0" fontId="0" fillId="0" borderId="0" xfId="0"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3</xdr:col>
      <xdr:colOff>1228725</xdr:colOff>
      <xdr:row>13</xdr:row>
      <xdr:rowOff>152400</xdr:rowOff>
    </xdr:to>
    <xdr:sp macro="" textlink="">
      <xdr:nvSpPr>
        <xdr:cNvPr id="2" name="TextBox 1"/>
        <xdr:cNvSpPr txBox="1"/>
      </xdr:nvSpPr>
      <xdr:spPr>
        <a:xfrm>
          <a:off x="609600" y="4343400"/>
          <a:ext cx="4705350" cy="914400"/>
        </a:xfrm>
        <a:prstGeom prst="rect">
          <a:avLst/>
        </a:prstGeom>
        <a:solidFill>
          <a:srgbClr val="FFFFFF"/>
        </a:solidFill>
        <a:ln w="12700" cmpd="sng">
          <a:solidFill>
            <a:schemeClr val="bg2">
              <a:lumMod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000" b="1">
              <a:latin typeface="+mn-lt"/>
              <a:cs typeface="Arial" panose="020B0604020202020204" pitchFamily="34" charset="0"/>
            </a:rPr>
            <a:t>CCRTA</a:t>
          </a:r>
          <a:r>
            <a:rPr lang="en-GB" sz="1000" b="1" baseline="0">
              <a:latin typeface="+mn-lt"/>
              <a:cs typeface="Arial" panose="020B0604020202020204" pitchFamily="34" charset="0"/>
            </a:rPr>
            <a:t> RETURNS OF PARTS:</a:t>
          </a:r>
        </a:p>
        <a:p>
          <a:r>
            <a:rPr lang="en-GB" sz="1000" b="1" baseline="0">
              <a:latin typeface="+mn-lt"/>
              <a:cs typeface="Arial" panose="020B0604020202020204" pitchFamily="34" charset="0"/>
            </a:rPr>
            <a:t>CCRTA reserves the right to return any purchased and unused parts within fourteen (14) calendar days from the date of delivery for a full credit.  Returns, after fourteen (14) calendar days through the Contract Performance Period, will be subject to a 0 (%) restocking fee.  Any returned parts must be unused and in resalable condition.</a:t>
          </a:r>
          <a:endParaRPr lang="en-GB" sz="1000" b="1">
            <a:latin typeface="+mn-lt"/>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workbookViewId="0" topLeftCell="A13">
      <selection activeCell="B29" sqref="B29:K29"/>
    </sheetView>
  </sheetViews>
  <sheetFormatPr defaultColWidth="8.7109375" defaultRowHeight="15"/>
  <cols>
    <col min="1" max="1" width="4.140625" style="5" bestFit="1" customWidth="1"/>
    <col min="2" max="2" width="14.00390625" style="6" customWidth="1"/>
    <col min="3" max="5" width="8.7109375" style="6" customWidth="1"/>
    <col min="6" max="6" width="9.421875" style="6" customWidth="1"/>
    <col min="7" max="7" width="8.7109375" style="6" customWidth="1"/>
    <col min="8" max="16384" width="8.7109375" style="6" customWidth="1"/>
  </cols>
  <sheetData>
    <row r="1" spans="2:11" ht="15">
      <c r="B1" s="105" t="s">
        <v>1213</v>
      </c>
      <c r="C1" s="105"/>
      <c r="D1" s="105"/>
      <c r="E1" s="105"/>
      <c r="F1" s="105"/>
      <c r="G1" s="105"/>
      <c r="H1" s="105"/>
      <c r="I1" s="105"/>
      <c r="J1" s="105"/>
      <c r="K1" s="105"/>
    </row>
    <row r="2" spans="1:11" s="8" customFormat="1" ht="15">
      <c r="A2" s="7"/>
      <c r="B2" s="105" t="s">
        <v>1202</v>
      </c>
      <c r="C2" s="105"/>
      <c r="D2" s="105"/>
      <c r="E2" s="105"/>
      <c r="F2" s="105"/>
      <c r="G2" s="105"/>
      <c r="H2" s="105"/>
      <c r="I2" s="105"/>
      <c r="J2" s="105"/>
      <c r="K2" s="105"/>
    </row>
    <row r="3" spans="1:11" s="8" customFormat="1" ht="15">
      <c r="A3" s="7"/>
      <c r="B3" s="105" t="s">
        <v>1203</v>
      </c>
      <c r="C3" s="105"/>
      <c r="D3" s="105"/>
      <c r="E3" s="105"/>
      <c r="F3" s="105"/>
      <c r="G3" s="105"/>
      <c r="H3" s="105"/>
      <c r="I3" s="105"/>
      <c r="J3" s="105"/>
      <c r="K3" s="105"/>
    </row>
    <row r="4" spans="1:11" s="10" customFormat="1" ht="15.6">
      <c r="A4" s="9"/>
      <c r="B4" s="106"/>
      <c r="C4" s="106"/>
      <c r="D4" s="106"/>
      <c r="E4" s="106"/>
      <c r="F4" s="106"/>
      <c r="G4" s="106"/>
      <c r="H4" s="106"/>
      <c r="I4" s="106"/>
      <c r="J4" s="106"/>
      <c r="K4" s="106"/>
    </row>
    <row r="5" spans="1:11" s="8" customFormat="1" ht="15">
      <c r="A5" s="7"/>
      <c r="B5" s="105" t="s">
        <v>1230</v>
      </c>
      <c r="C5" s="105"/>
      <c r="D5" s="105"/>
      <c r="E5" s="105"/>
      <c r="F5" s="105"/>
      <c r="G5" s="105"/>
      <c r="H5" s="105"/>
      <c r="I5" s="105"/>
      <c r="J5" s="105"/>
      <c r="K5" s="105"/>
    </row>
    <row r="6" spans="1:11" s="8" customFormat="1" ht="15">
      <c r="A6" s="7"/>
      <c r="B6" s="105" t="s">
        <v>1204</v>
      </c>
      <c r="C6" s="105"/>
      <c r="D6" s="105"/>
      <c r="E6" s="105"/>
      <c r="F6" s="105"/>
      <c r="G6" s="105"/>
      <c r="H6" s="105"/>
      <c r="I6" s="105"/>
      <c r="J6" s="105"/>
      <c r="K6" s="105"/>
    </row>
    <row r="7" spans="1:11" s="8" customFormat="1" ht="15">
      <c r="A7" s="7"/>
      <c r="B7" s="105"/>
      <c r="C7" s="105"/>
      <c r="D7" s="105"/>
      <c r="E7" s="105"/>
      <c r="F7" s="105"/>
      <c r="G7" s="105"/>
      <c r="H7" s="105"/>
      <c r="I7" s="105"/>
      <c r="J7" s="105"/>
      <c r="K7" s="105"/>
    </row>
    <row r="8" spans="2:11" ht="15">
      <c r="B8" s="104"/>
      <c r="C8" s="104"/>
      <c r="D8" s="104"/>
      <c r="E8" s="104"/>
      <c r="F8" s="104"/>
      <c r="G8" s="104"/>
      <c r="H8" s="104"/>
      <c r="I8" s="104"/>
      <c r="J8" s="104"/>
      <c r="K8" s="104"/>
    </row>
    <row r="9" spans="1:11" ht="20.25" customHeight="1">
      <c r="A9" s="108" t="s">
        <v>1235</v>
      </c>
      <c r="B9" s="108"/>
      <c r="C9" s="108"/>
      <c r="D9" s="108"/>
      <c r="E9" s="108"/>
      <c r="F9" s="108"/>
      <c r="H9" s="11" t="s">
        <v>1205</v>
      </c>
      <c r="I9" s="107"/>
      <c r="J9" s="107"/>
      <c r="K9" s="107"/>
    </row>
    <row r="10" spans="2:11" ht="15">
      <c r="B10" s="105"/>
      <c r="C10" s="105"/>
      <c r="D10" s="105"/>
      <c r="E10" s="105"/>
      <c r="F10" s="105"/>
      <c r="G10" s="105"/>
      <c r="H10" s="105"/>
      <c r="I10" s="105"/>
      <c r="J10" s="105"/>
      <c r="K10" s="105"/>
    </row>
    <row r="11" spans="2:11" ht="15">
      <c r="B11" s="105"/>
      <c r="C11" s="105"/>
      <c r="D11" s="105"/>
      <c r="E11" s="105"/>
      <c r="F11" s="105"/>
      <c r="G11" s="105"/>
      <c r="H11" s="105"/>
      <c r="I11" s="105"/>
      <c r="J11" s="105"/>
      <c r="K11" s="105"/>
    </row>
    <row r="12" spans="1:11" ht="17.25" customHeight="1">
      <c r="A12" s="12" t="s">
        <v>1206</v>
      </c>
      <c r="B12" s="13" t="s">
        <v>1214</v>
      </c>
      <c r="C12" s="104"/>
      <c r="D12" s="104"/>
      <c r="E12" s="104"/>
      <c r="F12" s="104"/>
      <c r="G12" s="104"/>
      <c r="H12" s="104"/>
      <c r="I12" s="104"/>
      <c r="J12" s="104"/>
      <c r="K12" s="104"/>
    </row>
    <row r="13" spans="1:11" s="15" customFormat="1" ht="60.6" customHeight="1">
      <c r="A13" s="14" t="s">
        <v>1207</v>
      </c>
      <c r="B13" s="100" t="s">
        <v>1239</v>
      </c>
      <c r="C13" s="100"/>
      <c r="D13" s="100"/>
      <c r="E13" s="100"/>
      <c r="F13" s="100"/>
      <c r="G13" s="100"/>
      <c r="H13" s="100"/>
      <c r="I13" s="100"/>
      <c r="J13" s="100"/>
      <c r="K13" s="100"/>
    </row>
    <row r="14" spans="1:11" s="15" customFormat="1" ht="15">
      <c r="A14" s="14"/>
      <c r="B14" s="101"/>
      <c r="C14" s="101"/>
      <c r="D14" s="101"/>
      <c r="E14" s="101"/>
      <c r="F14" s="101"/>
      <c r="G14" s="101"/>
      <c r="H14" s="101"/>
      <c r="I14" s="101"/>
      <c r="J14" s="101"/>
      <c r="K14" s="101"/>
    </row>
    <row r="15" spans="1:11" s="16" customFormat="1" ht="32.1" customHeight="1">
      <c r="A15" s="5">
        <v>2</v>
      </c>
      <c r="B15" s="95" t="s">
        <v>1211</v>
      </c>
      <c r="C15" s="95"/>
      <c r="D15" s="95"/>
      <c r="E15" s="95"/>
      <c r="F15" s="95"/>
      <c r="G15" s="95"/>
      <c r="H15" s="95"/>
      <c r="I15" s="95"/>
      <c r="J15" s="95"/>
      <c r="K15" s="95"/>
    </row>
    <row r="16" spans="1:11" s="16" customFormat="1" ht="14.4" customHeight="1">
      <c r="A16" s="99"/>
      <c r="B16" s="99"/>
      <c r="C16" s="99"/>
      <c r="D16" s="99"/>
      <c r="E16" s="99"/>
      <c r="F16" s="99"/>
      <c r="G16" s="99"/>
      <c r="H16" s="99"/>
      <c r="I16" s="99"/>
      <c r="J16" s="99"/>
      <c r="K16" s="99"/>
    </row>
    <row r="17" spans="1:11" s="16" customFormat="1" ht="32.1" customHeight="1">
      <c r="A17" s="90">
        <v>3</v>
      </c>
      <c r="B17" s="95" t="s">
        <v>1240</v>
      </c>
      <c r="C17" s="95"/>
      <c r="D17" s="95"/>
      <c r="E17" s="95"/>
      <c r="F17" s="95"/>
      <c r="G17" s="95"/>
      <c r="H17" s="95"/>
      <c r="I17" s="95"/>
      <c r="J17" s="95"/>
      <c r="K17" s="95"/>
    </row>
    <row r="18" spans="1:11" s="16" customFormat="1" ht="15">
      <c r="A18" s="5"/>
      <c r="B18" s="96"/>
      <c r="C18" s="96"/>
      <c r="D18" s="96"/>
      <c r="E18" s="96"/>
      <c r="F18" s="96"/>
      <c r="G18" s="96"/>
      <c r="H18" s="96"/>
      <c r="I18" s="96"/>
      <c r="J18" s="96"/>
      <c r="K18" s="96"/>
    </row>
    <row r="19" spans="1:11" s="16" customFormat="1" ht="18" customHeight="1">
      <c r="A19" s="5">
        <v>4</v>
      </c>
      <c r="B19" s="95" t="s">
        <v>1208</v>
      </c>
      <c r="C19" s="95"/>
      <c r="D19" s="95"/>
      <c r="E19" s="95"/>
      <c r="F19" s="95"/>
      <c r="G19" s="95"/>
      <c r="H19" s="95"/>
      <c r="I19" s="95"/>
      <c r="J19" s="95"/>
      <c r="K19" s="95"/>
    </row>
    <row r="20" spans="1:11" s="16" customFormat="1" ht="15">
      <c r="A20" s="5"/>
      <c r="B20" s="96"/>
      <c r="C20" s="96"/>
      <c r="D20" s="96"/>
      <c r="E20" s="96"/>
      <c r="F20" s="96"/>
      <c r="G20" s="96"/>
      <c r="H20" s="96"/>
      <c r="I20" s="96"/>
      <c r="J20" s="96"/>
      <c r="K20" s="96"/>
    </row>
    <row r="21" spans="1:11" s="16" customFormat="1" ht="29.25" customHeight="1">
      <c r="A21" s="5">
        <v>5</v>
      </c>
      <c r="B21" s="102" t="s">
        <v>1212</v>
      </c>
      <c r="C21" s="102"/>
      <c r="D21" s="102"/>
      <c r="E21" s="102"/>
      <c r="F21" s="102"/>
      <c r="G21" s="102"/>
      <c r="H21" s="102"/>
      <c r="I21" s="102"/>
      <c r="J21" s="102"/>
      <c r="K21" s="102"/>
    </row>
    <row r="22" spans="1:11" s="16" customFormat="1" ht="15">
      <c r="A22" s="5"/>
      <c r="B22" s="17"/>
      <c r="C22" s="17"/>
      <c r="D22" s="17"/>
      <c r="E22" s="17"/>
      <c r="F22" s="17"/>
      <c r="G22" s="17"/>
      <c r="H22" s="17"/>
      <c r="I22" s="17"/>
      <c r="J22" s="17"/>
      <c r="K22" s="17"/>
    </row>
    <row r="23" spans="1:11" s="16" customFormat="1" ht="15">
      <c r="A23" s="5">
        <v>6</v>
      </c>
      <c r="B23" s="103" t="s">
        <v>1209</v>
      </c>
      <c r="C23" s="103"/>
      <c r="D23" s="103"/>
      <c r="E23" s="103"/>
      <c r="F23" s="103"/>
      <c r="G23" s="103"/>
      <c r="H23" s="103"/>
      <c r="I23" s="103"/>
      <c r="J23" s="103"/>
      <c r="K23" s="103"/>
    </row>
    <row r="24" spans="1:11" s="16" customFormat="1" ht="15">
      <c r="A24" s="5"/>
      <c r="B24" s="99"/>
      <c r="C24" s="99"/>
      <c r="D24" s="99"/>
      <c r="E24" s="99"/>
      <c r="F24" s="99"/>
      <c r="G24" s="99"/>
      <c r="H24" s="99"/>
      <c r="I24" s="99"/>
      <c r="J24" s="99"/>
      <c r="K24" s="99"/>
    </row>
    <row r="25" spans="1:11" s="16" customFormat="1" ht="15">
      <c r="A25" s="5">
        <v>7</v>
      </c>
      <c r="B25" s="103" t="s">
        <v>1210</v>
      </c>
      <c r="C25" s="103"/>
      <c r="D25" s="103"/>
      <c r="E25" s="103"/>
      <c r="F25" s="103"/>
      <c r="G25" s="103"/>
      <c r="H25" s="103"/>
      <c r="I25" s="103"/>
      <c r="J25" s="103"/>
      <c r="K25" s="103"/>
    </row>
    <row r="26" spans="1:11" s="16" customFormat="1" ht="15">
      <c r="A26" s="5"/>
      <c r="B26" s="18"/>
      <c r="C26" s="18"/>
      <c r="D26" s="18"/>
      <c r="E26" s="18"/>
      <c r="F26" s="18"/>
      <c r="G26" s="18"/>
      <c r="H26" s="18"/>
      <c r="I26" s="18"/>
      <c r="J26" s="18"/>
      <c r="K26" s="18"/>
    </row>
    <row r="27" spans="1:11" s="16" customFormat="1" ht="33.75" customHeight="1">
      <c r="A27" s="5">
        <v>8</v>
      </c>
      <c r="B27" s="95" t="s">
        <v>1238</v>
      </c>
      <c r="C27" s="95"/>
      <c r="D27" s="95"/>
      <c r="E27" s="95"/>
      <c r="F27" s="95"/>
      <c r="G27" s="95"/>
      <c r="H27" s="95"/>
      <c r="I27" s="95"/>
      <c r="J27" s="95"/>
      <c r="K27" s="95"/>
    </row>
    <row r="28" spans="1:11" s="16" customFormat="1" ht="15">
      <c r="A28" s="5"/>
      <c r="B28" s="99"/>
      <c r="C28" s="99"/>
      <c r="D28" s="99"/>
      <c r="E28" s="99"/>
      <c r="F28" s="99"/>
      <c r="G28" s="99"/>
      <c r="H28" s="99"/>
      <c r="I28" s="99"/>
      <c r="J28" s="99"/>
      <c r="K28" s="99"/>
    </row>
    <row r="29" spans="1:11" s="16" customFormat="1" ht="48.75" customHeight="1">
      <c r="A29" s="5">
        <v>9</v>
      </c>
      <c r="B29" s="97" t="s">
        <v>1234</v>
      </c>
      <c r="C29" s="97"/>
      <c r="D29" s="97"/>
      <c r="E29" s="97"/>
      <c r="F29" s="97"/>
      <c r="G29" s="97"/>
      <c r="H29" s="97"/>
      <c r="I29" s="97"/>
      <c r="J29" s="97"/>
      <c r="K29" s="97"/>
    </row>
    <row r="30" spans="1:11" s="16" customFormat="1" ht="14.4" customHeight="1">
      <c r="A30" s="5"/>
      <c r="B30" s="98"/>
      <c r="C30" s="98"/>
      <c r="D30" s="98"/>
      <c r="E30" s="98"/>
      <c r="F30" s="98"/>
      <c r="G30" s="98"/>
      <c r="H30" s="98"/>
      <c r="I30" s="98"/>
      <c r="J30" s="98"/>
      <c r="K30" s="98"/>
    </row>
    <row r="31" spans="1:11" s="16" customFormat="1" ht="78.6" customHeight="1">
      <c r="A31" s="5">
        <v>10</v>
      </c>
      <c r="B31" s="95" t="s">
        <v>1241</v>
      </c>
      <c r="C31" s="95"/>
      <c r="D31" s="95"/>
      <c r="E31" s="95"/>
      <c r="F31" s="95"/>
      <c r="G31" s="95"/>
      <c r="H31" s="95"/>
      <c r="I31" s="95"/>
      <c r="J31" s="95"/>
      <c r="K31" s="95"/>
    </row>
    <row r="32" spans="1:11" s="16" customFormat="1" ht="15">
      <c r="A32" s="5"/>
      <c r="B32" s="96"/>
      <c r="C32" s="96"/>
      <c r="D32" s="96"/>
      <c r="E32" s="96"/>
      <c r="F32" s="96"/>
      <c r="G32" s="96"/>
      <c r="H32" s="96"/>
      <c r="I32" s="96"/>
      <c r="J32" s="96"/>
      <c r="K32" s="96"/>
    </row>
    <row r="33" spans="1:11" s="16" customFormat="1" ht="46.5" customHeight="1">
      <c r="A33" s="5">
        <v>11</v>
      </c>
      <c r="B33" s="95" t="s">
        <v>1242</v>
      </c>
      <c r="C33" s="95"/>
      <c r="D33" s="95"/>
      <c r="E33" s="95"/>
      <c r="F33" s="95"/>
      <c r="G33" s="95"/>
      <c r="H33" s="95"/>
      <c r="I33" s="95"/>
      <c r="J33" s="95"/>
      <c r="K33" s="95"/>
    </row>
    <row r="34" spans="1:11" s="16" customFormat="1" ht="15">
      <c r="A34" s="5"/>
      <c r="B34" s="96"/>
      <c r="C34" s="96"/>
      <c r="D34" s="96"/>
      <c r="E34" s="96"/>
      <c r="F34" s="96"/>
      <c r="G34" s="96"/>
      <c r="H34" s="96"/>
      <c r="I34" s="96"/>
      <c r="J34" s="96"/>
      <c r="K34" s="96"/>
    </row>
    <row r="35" spans="2:11" ht="15">
      <c r="B35" s="19"/>
      <c r="C35" s="19"/>
      <c r="D35" s="19"/>
      <c r="E35" s="19"/>
      <c r="F35" s="19"/>
      <c r="G35" s="19"/>
      <c r="H35" s="19"/>
      <c r="I35" s="19"/>
      <c r="J35" s="19"/>
      <c r="K35" s="19"/>
    </row>
  </sheetData>
  <sheetProtection algorithmName="SHA-512" hashValue="VFNaZTSfHFYDSfYT+FUssIE3xj9eV0QtDM7Pggi1rI82WnoFAN1TdUD0EzRwxswOxXX1GsJ3KIdBdtEPh9u48A==" saltValue="NYQpZAx30D0Hfvv/W2jwQg==" spinCount="100000" sheet="1" objects="1" scenarios="1"/>
  <mergeCells count="33">
    <mergeCell ref="C12:K12"/>
    <mergeCell ref="B1:K1"/>
    <mergeCell ref="B2:K2"/>
    <mergeCell ref="B3:K3"/>
    <mergeCell ref="B4:K4"/>
    <mergeCell ref="B5:K5"/>
    <mergeCell ref="B6:K6"/>
    <mergeCell ref="B7:K7"/>
    <mergeCell ref="B8:K8"/>
    <mergeCell ref="I9:K9"/>
    <mergeCell ref="B10:K10"/>
    <mergeCell ref="B11:K11"/>
    <mergeCell ref="A9:F9"/>
    <mergeCell ref="B28:K28"/>
    <mergeCell ref="B13:K13"/>
    <mergeCell ref="B14:K14"/>
    <mergeCell ref="B15:K15"/>
    <mergeCell ref="B18:K18"/>
    <mergeCell ref="B19:K19"/>
    <mergeCell ref="B20:K20"/>
    <mergeCell ref="B21:K21"/>
    <mergeCell ref="B23:K23"/>
    <mergeCell ref="B24:K24"/>
    <mergeCell ref="B25:K25"/>
    <mergeCell ref="B27:K27"/>
    <mergeCell ref="A16:K16"/>
    <mergeCell ref="B17:K17"/>
    <mergeCell ref="B33:K33"/>
    <mergeCell ref="B34:K34"/>
    <mergeCell ref="B29:K29"/>
    <mergeCell ref="B30:K30"/>
    <mergeCell ref="B31:K31"/>
    <mergeCell ref="B32:K32"/>
  </mergeCells>
  <printOptions horizontalCentered="1"/>
  <pageMargins left="0.25" right="0.25" top="0.75" bottom="0.75" header="0.3" footer="0.3"/>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sheetPr>
  <dimension ref="A1:K24"/>
  <sheetViews>
    <sheetView workbookViewId="0" topLeftCell="A1">
      <selection activeCell="G22" sqref="G22"/>
    </sheetView>
  </sheetViews>
  <sheetFormatPr defaultColWidth="9.140625" defaultRowHeight="15"/>
  <cols>
    <col min="1" max="1" width="9.140625" style="6" customWidth="1"/>
    <col min="2" max="2" width="33.8515625" style="6" customWidth="1"/>
    <col min="3" max="3" width="18.28125" style="76" customWidth="1"/>
    <col min="4" max="4" width="19.140625" style="6" customWidth="1"/>
    <col min="5" max="16384" width="9.140625" style="6" customWidth="1"/>
  </cols>
  <sheetData>
    <row r="1" spans="1:5" s="75" customFormat="1" ht="117" customHeight="1">
      <c r="A1" s="110" t="s">
        <v>1231</v>
      </c>
      <c r="B1" s="110"/>
      <c r="C1" s="110"/>
      <c r="D1" s="110"/>
      <c r="E1" s="110"/>
    </row>
    <row r="2" ht="27" customHeight="1"/>
    <row r="3" spans="3:5" ht="21" customHeight="1">
      <c r="C3" s="31" t="s">
        <v>1205</v>
      </c>
      <c r="D3" s="107"/>
      <c r="E3" s="107"/>
    </row>
    <row r="4" ht="37.5" customHeight="1"/>
    <row r="5" spans="2:4" s="77" customFormat="1" ht="44.1" customHeight="1">
      <c r="B5" s="78" t="s">
        <v>1169</v>
      </c>
      <c r="C5" s="34" t="s">
        <v>1170</v>
      </c>
      <c r="D5" s="79" t="s">
        <v>1171</v>
      </c>
    </row>
    <row r="6" spans="2:4" s="80" customFormat="1" ht="33" customHeight="1">
      <c r="B6" s="94" t="s">
        <v>1168</v>
      </c>
      <c r="C6" s="81">
        <f>+'Internal-External'!I449</f>
        <v>5482</v>
      </c>
      <c r="D6" s="82">
        <f>+'Internal-External'!L449</f>
        <v>0</v>
      </c>
    </row>
    <row r="7" spans="2:4" s="16" customFormat="1" ht="33" customHeight="1">
      <c r="B7" s="34" t="s">
        <v>1215</v>
      </c>
      <c r="C7" s="83">
        <f>SUM(C6)</f>
        <v>5482</v>
      </c>
      <c r="D7" s="84">
        <f>SUM(D6)</f>
        <v>0</v>
      </c>
    </row>
    <row r="10" ht="15"/>
    <row r="14" ht="15"/>
    <row r="15" ht="15">
      <c r="C15" s="86"/>
    </row>
    <row r="17" spans="1:11" ht="36" customHeight="1">
      <c r="A17" s="93" t="s">
        <v>1229</v>
      </c>
      <c r="B17" s="32" t="s">
        <v>1236</v>
      </c>
      <c r="C17" s="88"/>
      <c r="D17" s="111" t="s">
        <v>1237</v>
      </c>
      <c r="E17" s="111"/>
      <c r="F17" s="87"/>
      <c r="G17" s="87"/>
      <c r="H17" s="87"/>
      <c r="I17" s="87"/>
      <c r="J17" s="87"/>
      <c r="K17" s="87"/>
    </row>
    <row r="18" spans="1:11" s="89" customFormat="1" ht="24" customHeight="1">
      <c r="A18" s="112"/>
      <c r="B18" s="112"/>
      <c r="C18" s="112"/>
      <c r="D18" s="112"/>
      <c r="E18" s="112"/>
      <c r="F18" s="87"/>
      <c r="G18" s="87"/>
      <c r="H18" s="87"/>
      <c r="I18" s="87"/>
      <c r="J18" s="87"/>
      <c r="K18" s="87"/>
    </row>
    <row r="19" spans="2:5" ht="24" customHeight="1">
      <c r="B19" s="85"/>
      <c r="D19" s="107"/>
      <c r="E19" s="107"/>
    </row>
    <row r="20" spans="2:5" s="28" customFormat="1" ht="15">
      <c r="B20" s="12" t="s">
        <v>1216</v>
      </c>
      <c r="C20" s="24"/>
      <c r="D20" s="109" t="s">
        <v>1217</v>
      </c>
      <c r="E20" s="109"/>
    </row>
    <row r="21" ht="15">
      <c r="B21" s="16"/>
    </row>
    <row r="23" spans="2:5" ht="24" customHeight="1">
      <c r="B23" s="85"/>
      <c r="D23" s="107"/>
      <c r="E23" s="107"/>
    </row>
    <row r="24" spans="2:5" s="28" customFormat="1" ht="15">
      <c r="B24" s="12" t="s">
        <v>1218</v>
      </c>
      <c r="C24" s="24"/>
      <c r="D24" s="109" t="s">
        <v>1219</v>
      </c>
      <c r="E24" s="109"/>
    </row>
  </sheetData>
  <sheetProtection algorithmName="SHA-512" hashValue="4X8lav6jgRn15u812tLQTzioNfc1Lln8q0id5jRMesR/W9Tp95qUAzv6uyYOKTe9BLHJpJ/o1yFS0/1O60gHLQ==" saltValue="TSnZmVvqWaYxu9qPFEb8Kg==" spinCount="100000" sheet="1" objects="1" scenarios="1"/>
  <mergeCells count="8">
    <mergeCell ref="D23:E23"/>
    <mergeCell ref="D24:E24"/>
    <mergeCell ref="D3:E3"/>
    <mergeCell ref="D19:E19"/>
    <mergeCell ref="A1:E1"/>
    <mergeCell ref="D20:E20"/>
    <mergeCell ref="D17:E17"/>
    <mergeCell ref="A18:E18"/>
  </mergeCells>
  <printOptions horizontalCentered="1"/>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3"/>
  <sheetViews>
    <sheetView zoomScale="120" zoomScaleNormal="120" workbookViewId="0" topLeftCell="A1">
      <pane xSplit="2" ySplit="7" topLeftCell="C395" activePane="bottomRight" state="frozen"/>
      <selection pane="topLeft" activeCell="A785" activeCellId="3" sqref="A781:XFD781 A782:XFD782 A784:XFD784 A785:XFD785"/>
      <selection pane="topRight" activeCell="A785" activeCellId="3" sqref="A781:XFD781 A782:XFD782 A784:XFD784 A785:XFD785"/>
      <selection pane="bottomLeft" activeCell="A785" activeCellId="3" sqref="A781:XFD781 A782:XFD782 A784:XFD784 A785:XFD785"/>
      <selection pane="bottomRight" activeCell="B4" sqref="B4:C4"/>
    </sheetView>
  </sheetViews>
  <sheetFormatPr defaultColWidth="32.140625" defaultRowHeight="15"/>
  <cols>
    <col min="1" max="1" width="7.57421875" style="44" bestFit="1" customWidth="1"/>
    <col min="2" max="2" width="9.140625" style="22" bestFit="1" customWidth="1"/>
    <col min="3" max="3" width="42.421875" style="22" bestFit="1" customWidth="1"/>
    <col min="4" max="5" width="17.421875" style="25" bestFit="1" customWidth="1"/>
    <col min="6" max="8" width="19.28125" style="25" customWidth="1"/>
    <col min="9" max="9" width="10.7109375" style="26" bestFit="1" customWidth="1"/>
    <col min="10" max="10" width="5.28125" style="26" bestFit="1" customWidth="1"/>
    <col min="11" max="11" width="9.421875" style="22" bestFit="1" customWidth="1"/>
    <col min="12" max="12" width="15.140625" style="27" customWidth="1"/>
    <col min="13" max="16384" width="32.140625" style="22" customWidth="1"/>
  </cols>
  <sheetData>
    <row r="1" spans="1:13" ht="51.9" customHeight="1">
      <c r="A1" s="98" t="s">
        <v>1221</v>
      </c>
      <c r="B1" s="98"/>
      <c r="C1" s="98"/>
      <c r="D1" s="98"/>
      <c r="E1" s="98"/>
      <c r="F1" s="98"/>
      <c r="G1" s="98"/>
      <c r="H1" s="98"/>
      <c r="I1" s="98"/>
      <c r="J1" s="98"/>
      <c r="K1" s="98"/>
      <c r="L1" s="98"/>
      <c r="M1" s="23"/>
    </row>
    <row r="2" ht="15">
      <c r="A2" s="92"/>
    </row>
    <row r="3" spans="1:2" ht="15">
      <c r="A3" s="115"/>
      <c r="B3" s="115"/>
    </row>
    <row r="4" spans="1:3" ht="15">
      <c r="A4" s="24" t="s">
        <v>1220</v>
      </c>
      <c r="B4" s="114" t="s">
        <v>1232</v>
      </c>
      <c r="C4" s="114"/>
    </row>
    <row r="5" spans="1:3" ht="22.5" customHeight="1" thickBot="1">
      <c r="A5" s="24" t="s">
        <v>1205</v>
      </c>
      <c r="B5" s="113"/>
      <c r="C5" s="113"/>
    </row>
    <row r="6" spans="4:12" s="28" customFormat="1" ht="15">
      <c r="D6" s="29"/>
      <c r="E6" s="29"/>
      <c r="F6" s="29"/>
      <c r="G6" s="29"/>
      <c r="H6" s="29"/>
      <c r="I6" s="30"/>
      <c r="J6" s="30"/>
      <c r="L6" s="31"/>
    </row>
    <row r="7" spans="1:12" s="36" customFormat="1" ht="46.8">
      <c r="A7" s="20" t="s">
        <v>1198</v>
      </c>
      <c r="B7" s="20" t="s">
        <v>1222</v>
      </c>
      <c r="C7" s="20" t="s">
        <v>1223</v>
      </c>
      <c r="D7" s="91" t="s">
        <v>1224</v>
      </c>
      <c r="E7" s="91" t="s">
        <v>1225</v>
      </c>
      <c r="F7" s="32" t="s">
        <v>1199</v>
      </c>
      <c r="G7" s="32" t="s">
        <v>1200</v>
      </c>
      <c r="H7" s="32" t="s">
        <v>1201</v>
      </c>
      <c r="I7" s="33" t="s">
        <v>1226</v>
      </c>
      <c r="J7" s="33" t="s">
        <v>1227</v>
      </c>
      <c r="K7" s="34" t="s">
        <v>1173</v>
      </c>
      <c r="L7" s="35" t="s">
        <v>1174</v>
      </c>
    </row>
    <row r="8" spans="1:12" ht="15">
      <c r="A8" s="37">
        <v>1</v>
      </c>
      <c r="B8" s="4" t="s">
        <v>1166</v>
      </c>
      <c r="C8" s="4" t="s">
        <v>1165</v>
      </c>
      <c r="D8" s="3" t="s">
        <v>1167</v>
      </c>
      <c r="E8" s="3" t="s">
        <v>0</v>
      </c>
      <c r="F8" s="72"/>
      <c r="G8" s="72"/>
      <c r="H8" s="72"/>
      <c r="I8" s="38">
        <v>1</v>
      </c>
      <c r="J8" s="38" t="s">
        <v>1228</v>
      </c>
      <c r="K8" s="71"/>
      <c r="L8" s="39">
        <f>+K8*I8</f>
        <v>0</v>
      </c>
    </row>
    <row r="9" spans="1:12" ht="15">
      <c r="A9" s="37">
        <v>2</v>
      </c>
      <c r="B9" s="4" t="s">
        <v>1166</v>
      </c>
      <c r="C9" s="4" t="s">
        <v>1165</v>
      </c>
      <c r="D9" s="3" t="s">
        <v>1164</v>
      </c>
      <c r="E9" s="3" t="s">
        <v>0</v>
      </c>
      <c r="F9" s="72"/>
      <c r="G9" s="72"/>
      <c r="H9" s="72"/>
      <c r="I9" s="38">
        <v>1</v>
      </c>
      <c r="J9" s="38" t="s">
        <v>1228</v>
      </c>
      <c r="K9" s="71"/>
      <c r="L9" s="39">
        <f aca="true" t="shared" si="0" ref="L9:L10">+K9*I9</f>
        <v>0</v>
      </c>
    </row>
    <row r="10" spans="1:12" ht="15">
      <c r="A10" s="37">
        <v>3</v>
      </c>
      <c r="B10" s="1" t="s">
        <v>1162</v>
      </c>
      <c r="C10" s="1" t="s">
        <v>1161</v>
      </c>
      <c r="D10" s="40" t="s">
        <v>1163</v>
      </c>
      <c r="E10" s="40" t="s">
        <v>1122</v>
      </c>
      <c r="F10" s="70"/>
      <c r="G10" s="70"/>
      <c r="H10" s="70"/>
      <c r="I10" s="41">
        <v>1</v>
      </c>
      <c r="J10" s="38" t="s">
        <v>1228</v>
      </c>
      <c r="K10" s="71"/>
      <c r="L10" s="39">
        <f t="shared" si="0"/>
        <v>0</v>
      </c>
    </row>
    <row r="11" spans="1:12" ht="15">
      <c r="A11" s="37">
        <v>4</v>
      </c>
      <c r="B11" s="1" t="s">
        <v>1162</v>
      </c>
      <c r="C11" s="1" t="s">
        <v>1161</v>
      </c>
      <c r="D11" s="40" t="s">
        <v>1160</v>
      </c>
      <c r="E11" s="40" t="s">
        <v>1122</v>
      </c>
      <c r="F11" s="70"/>
      <c r="G11" s="70"/>
      <c r="H11" s="70"/>
      <c r="I11" s="41">
        <v>1</v>
      </c>
      <c r="J11" s="38" t="s">
        <v>1228</v>
      </c>
      <c r="K11" s="71"/>
      <c r="L11" s="39">
        <f aca="true" t="shared" si="1" ref="L11:L74">+K11*I11</f>
        <v>0</v>
      </c>
    </row>
    <row r="12" spans="1:12" ht="15">
      <c r="A12" s="37">
        <v>5</v>
      </c>
      <c r="B12" s="1" t="s">
        <v>1159</v>
      </c>
      <c r="C12" s="1" t="s">
        <v>1158</v>
      </c>
      <c r="D12" s="40" t="s">
        <v>1157</v>
      </c>
      <c r="E12" s="40" t="s">
        <v>47</v>
      </c>
      <c r="F12" s="70"/>
      <c r="G12" s="70"/>
      <c r="H12" s="70"/>
      <c r="I12" s="41">
        <v>1</v>
      </c>
      <c r="J12" s="38" t="s">
        <v>1228</v>
      </c>
      <c r="K12" s="71"/>
      <c r="L12" s="39">
        <f t="shared" si="1"/>
        <v>0</v>
      </c>
    </row>
    <row r="13" spans="1:12" ht="15">
      <c r="A13" s="37">
        <v>6</v>
      </c>
      <c r="B13" s="1" t="s">
        <v>1156</v>
      </c>
      <c r="C13" s="1" t="s">
        <v>1155</v>
      </c>
      <c r="D13" s="40" t="s">
        <v>1154</v>
      </c>
      <c r="E13" s="40" t="s">
        <v>0</v>
      </c>
      <c r="F13" s="70"/>
      <c r="G13" s="70"/>
      <c r="H13" s="70"/>
      <c r="I13" s="41">
        <v>65</v>
      </c>
      <c r="J13" s="38" t="s">
        <v>1228</v>
      </c>
      <c r="K13" s="71"/>
      <c r="L13" s="39">
        <f t="shared" si="1"/>
        <v>0</v>
      </c>
    </row>
    <row r="14" spans="1:12" ht="15">
      <c r="A14" s="37">
        <v>7</v>
      </c>
      <c r="B14" s="1" t="s">
        <v>1152</v>
      </c>
      <c r="C14" s="1" t="s">
        <v>1151</v>
      </c>
      <c r="D14" s="40" t="s">
        <v>1153</v>
      </c>
      <c r="E14" s="40" t="s">
        <v>47</v>
      </c>
      <c r="F14" s="70"/>
      <c r="G14" s="70"/>
      <c r="H14" s="70"/>
      <c r="I14" s="41">
        <v>1</v>
      </c>
      <c r="J14" s="38" t="s">
        <v>1228</v>
      </c>
      <c r="K14" s="71"/>
      <c r="L14" s="39">
        <f t="shared" si="1"/>
        <v>0</v>
      </c>
    </row>
    <row r="15" spans="1:12" ht="15">
      <c r="A15" s="37">
        <v>8</v>
      </c>
      <c r="B15" s="1" t="s">
        <v>1152</v>
      </c>
      <c r="C15" s="1" t="s">
        <v>1151</v>
      </c>
      <c r="D15" s="40" t="s">
        <v>1150</v>
      </c>
      <c r="E15" s="40" t="s">
        <v>47</v>
      </c>
      <c r="F15" s="70"/>
      <c r="G15" s="70"/>
      <c r="H15" s="70"/>
      <c r="I15" s="41">
        <v>1</v>
      </c>
      <c r="J15" s="38" t="s">
        <v>1228</v>
      </c>
      <c r="K15" s="71"/>
      <c r="L15" s="39">
        <f t="shared" si="1"/>
        <v>0</v>
      </c>
    </row>
    <row r="16" spans="1:12" ht="15">
      <c r="A16" s="37">
        <v>9</v>
      </c>
      <c r="B16" s="1" t="s">
        <v>1146</v>
      </c>
      <c r="C16" s="1" t="s">
        <v>1145</v>
      </c>
      <c r="D16" s="40" t="s">
        <v>1149</v>
      </c>
      <c r="E16" s="40" t="s">
        <v>47</v>
      </c>
      <c r="F16" s="70"/>
      <c r="G16" s="70"/>
      <c r="H16" s="70"/>
      <c r="I16" s="41">
        <v>2</v>
      </c>
      <c r="J16" s="38" t="s">
        <v>1228</v>
      </c>
      <c r="K16" s="71"/>
      <c r="L16" s="39">
        <f t="shared" si="1"/>
        <v>0</v>
      </c>
    </row>
    <row r="17" spans="1:12" ht="15">
      <c r="A17" s="37">
        <v>10</v>
      </c>
      <c r="B17" s="1" t="s">
        <v>1146</v>
      </c>
      <c r="C17" s="1" t="s">
        <v>1145</v>
      </c>
      <c r="D17" s="40" t="s">
        <v>1148</v>
      </c>
      <c r="E17" s="40" t="s">
        <v>47</v>
      </c>
      <c r="F17" s="70"/>
      <c r="G17" s="70"/>
      <c r="H17" s="70"/>
      <c r="I17" s="41">
        <v>1</v>
      </c>
      <c r="J17" s="38" t="s">
        <v>1228</v>
      </c>
      <c r="K17" s="71"/>
      <c r="L17" s="39">
        <f t="shared" si="1"/>
        <v>0</v>
      </c>
    </row>
    <row r="18" spans="1:12" ht="15">
      <c r="A18" s="37">
        <v>11</v>
      </c>
      <c r="B18" s="1" t="s">
        <v>1146</v>
      </c>
      <c r="C18" s="1" t="s">
        <v>1145</v>
      </c>
      <c r="D18" s="40" t="s">
        <v>1147</v>
      </c>
      <c r="E18" s="40" t="s">
        <v>1100</v>
      </c>
      <c r="F18" s="70"/>
      <c r="G18" s="70"/>
      <c r="H18" s="70"/>
      <c r="I18" s="41">
        <v>1</v>
      </c>
      <c r="J18" s="38" t="s">
        <v>1228</v>
      </c>
      <c r="K18" s="71"/>
      <c r="L18" s="39">
        <f t="shared" si="1"/>
        <v>0</v>
      </c>
    </row>
    <row r="19" spans="1:12" ht="15">
      <c r="A19" s="37">
        <v>12</v>
      </c>
      <c r="B19" s="1" t="s">
        <v>1146</v>
      </c>
      <c r="C19" s="1" t="s">
        <v>1145</v>
      </c>
      <c r="D19" s="40" t="s">
        <v>1144</v>
      </c>
      <c r="E19" s="40" t="s">
        <v>1122</v>
      </c>
      <c r="F19" s="70"/>
      <c r="G19" s="70"/>
      <c r="H19" s="70"/>
      <c r="I19" s="41">
        <v>1</v>
      </c>
      <c r="J19" s="38" t="s">
        <v>1228</v>
      </c>
      <c r="K19" s="71"/>
      <c r="L19" s="39">
        <f t="shared" si="1"/>
        <v>0</v>
      </c>
    </row>
    <row r="20" spans="1:12" ht="15">
      <c r="A20" s="37">
        <v>13</v>
      </c>
      <c r="B20" s="1" t="s">
        <v>1143</v>
      </c>
      <c r="C20" s="1" t="s">
        <v>1142</v>
      </c>
      <c r="D20" s="40" t="s">
        <v>1141</v>
      </c>
      <c r="E20" s="40" t="s">
        <v>0</v>
      </c>
      <c r="F20" s="70"/>
      <c r="G20" s="70"/>
      <c r="H20" s="70"/>
      <c r="I20" s="41">
        <v>1</v>
      </c>
      <c r="J20" s="38" t="s">
        <v>1228</v>
      </c>
      <c r="K20" s="71"/>
      <c r="L20" s="39">
        <f t="shared" si="1"/>
        <v>0</v>
      </c>
    </row>
    <row r="21" spans="1:12" ht="15">
      <c r="A21" s="37">
        <v>14</v>
      </c>
      <c r="B21" s="1" t="s">
        <v>1140</v>
      </c>
      <c r="C21" s="1" t="s">
        <v>1139</v>
      </c>
      <c r="D21" s="40" t="s">
        <v>1138</v>
      </c>
      <c r="E21" s="40" t="s">
        <v>0</v>
      </c>
      <c r="F21" s="70"/>
      <c r="G21" s="70"/>
      <c r="H21" s="70"/>
      <c r="I21" s="41">
        <v>1</v>
      </c>
      <c r="J21" s="38" t="s">
        <v>1228</v>
      </c>
      <c r="K21" s="71"/>
      <c r="L21" s="39">
        <f t="shared" si="1"/>
        <v>0</v>
      </c>
    </row>
    <row r="22" spans="1:12" ht="15">
      <c r="A22" s="37">
        <v>15</v>
      </c>
      <c r="B22" s="1" t="s">
        <v>1137</v>
      </c>
      <c r="C22" s="1" t="s">
        <v>1136</v>
      </c>
      <c r="D22" s="42" t="s">
        <v>1135</v>
      </c>
      <c r="E22" s="42" t="s">
        <v>0</v>
      </c>
      <c r="F22" s="73"/>
      <c r="G22" s="73"/>
      <c r="H22" s="73"/>
      <c r="I22" s="41">
        <v>1</v>
      </c>
      <c r="J22" s="38" t="s">
        <v>1228</v>
      </c>
      <c r="K22" s="71"/>
      <c r="L22" s="39">
        <f t="shared" si="1"/>
        <v>0</v>
      </c>
    </row>
    <row r="23" spans="1:12" ht="15">
      <c r="A23" s="37">
        <v>16</v>
      </c>
      <c r="B23" s="1" t="s">
        <v>1134</v>
      </c>
      <c r="C23" s="1" t="s">
        <v>1133</v>
      </c>
      <c r="D23" s="42" t="s">
        <v>1132</v>
      </c>
      <c r="E23" s="42" t="s">
        <v>0</v>
      </c>
      <c r="F23" s="73"/>
      <c r="G23" s="73"/>
      <c r="H23" s="73"/>
      <c r="I23" s="41">
        <v>1</v>
      </c>
      <c r="J23" s="38" t="s">
        <v>1228</v>
      </c>
      <c r="K23" s="71"/>
      <c r="L23" s="39">
        <f t="shared" si="1"/>
        <v>0</v>
      </c>
    </row>
    <row r="24" spans="1:12" ht="15">
      <c r="A24" s="37">
        <v>17</v>
      </c>
      <c r="B24" s="1" t="s">
        <v>1131</v>
      </c>
      <c r="C24" s="1" t="s">
        <v>1130</v>
      </c>
      <c r="D24" s="40" t="s">
        <v>1129</v>
      </c>
      <c r="E24" s="40" t="s">
        <v>0</v>
      </c>
      <c r="F24" s="70"/>
      <c r="G24" s="70"/>
      <c r="H24" s="70"/>
      <c r="I24" s="41">
        <v>1</v>
      </c>
      <c r="J24" s="38" t="s">
        <v>1228</v>
      </c>
      <c r="K24" s="71"/>
      <c r="L24" s="39">
        <f t="shared" si="1"/>
        <v>0</v>
      </c>
    </row>
    <row r="25" spans="1:12" ht="15">
      <c r="A25" s="37">
        <v>18</v>
      </c>
      <c r="B25" s="1" t="s">
        <v>1128</v>
      </c>
      <c r="C25" s="1" t="s">
        <v>1127</v>
      </c>
      <c r="D25" s="40" t="s">
        <v>1126</v>
      </c>
      <c r="E25" s="40" t="s">
        <v>0</v>
      </c>
      <c r="F25" s="70"/>
      <c r="G25" s="70"/>
      <c r="H25" s="70"/>
      <c r="I25" s="41">
        <v>2</v>
      </c>
      <c r="J25" s="38" t="s">
        <v>1228</v>
      </c>
      <c r="K25" s="71"/>
      <c r="L25" s="39">
        <f t="shared" si="1"/>
        <v>0</v>
      </c>
    </row>
    <row r="26" spans="1:12" ht="15">
      <c r="A26" s="37">
        <v>19</v>
      </c>
      <c r="B26" s="1" t="s">
        <v>1125</v>
      </c>
      <c r="C26" s="1" t="s">
        <v>1124</v>
      </c>
      <c r="D26" s="40" t="s">
        <v>1123</v>
      </c>
      <c r="E26" s="40" t="s">
        <v>1122</v>
      </c>
      <c r="F26" s="70"/>
      <c r="G26" s="70"/>
      <c r="H26" s="70"/>
      <c r="I26" s="41">
        <v>20</v>
      </c>
      <c r="J26" s="38" t="s">
        <v>1228</v>
      </c>
      <c r="K26" s="71"/>
      <c r="L26" s="39">
        <f t="shared" si="1"/>
        <v>0</v>
      </c>
    </row>
    <row r="27" spans="1:12" ht="15">
      <c r="A27" s="37">
        <v>20</v>
      </c>
      <c r="B27" s="1" t="s">
        <v>1121</v>
      </c>
      <c r="C27" s="1" t="s">
        <v>1120</v>
      </c>
      <c r="D27" s="40" t="s">
        <v>1119</v>
      </c>
      <c r="E27" s="40" t="s">
        <v>47</v>
      </c>
      <c r="F27" s="70"/>
      <c r="G27" s="70"/>
      <c r="H27" s="70"/>
      <c r="I27" s="41">
        <v>1</v>
      </c>
      <c r="J27" s="38" t="s">
        <v>1228</v>
      </c>
      <c r="K27" s="71"/>
      <c r="L27" s="39">
        <f t="shared" si="1"/>
        <v>0</v>
      </c>
    </row>
    <row r="28" spans="1:12" ht="15">
      <c r="A28" s="37">
        <v>21</v>
      </c>
      <c r="B28" s="1" t="s">
        <v>1118</v>
      </c>
      <c r="C28" s="1" t="s">
        <v>1117</v>
      </c>
      <c r="D28" s="40" t="s">
        <v>1116</v>
      </c>
      <c r="E28" s="40" t="s">
        <v>0</v>
      </c>
      <c r="F28" s="70"/>
      <c r="G28" s="70"/>
      <c r="H28" s="70"/>
      <c r="I28" s="41">
        <v>1</v>
      </c>
      <c r="J28" s="38" t="s">
        <v>1228</v>
      </c>
      <c r="K28" s="71"/>
      <c r="L28" s="39">
        <f t="shared" si="1"/>
        <v>0</v>
      </c>
    </row>
    <row r="29" spans="1:12" ht="15">
      <c r="A29" s="37">
        <v>22</v>
      </c>
      <c r="B29" s="1" t="s">
        <v>1115</v>
      </c>
      <c r="C29" s="1" t="s">
        <v>1114</v>
      </c>
      <c r="D29" s="40" t="s">
        <v>1113</v>
      </c>
      <c r="E29" s="40" t="s">
        <v>0</v>
      </c>
      <c r="F29" s="70"/>
      <c r="G29" s="70"/>
      <c r="H29" s="70"/>
      <c r="I29" s="41">
        <v>1</v>
      </c>
      <c r="J29" s="38" t="s">
        <v>1228</v>
      </c>
      <c r="K29" s="71"/>
      <c r="L29" s="39">
        <f t="shared" si="1"/>
        <v>0</v>
      </c>
    </row>
    <row r="30" spans="1:12" ht="15">
      <c r="A30" s="37">
        <v>23</v>
      </c>
      <c r="B30" s="1" t="s">
        <v>1112</v>
      </c>
      <c r="C30" s="1" t="s">
        <v>1111</v>
      </c>
      <c r="D30" s="40" t="s">
        <v>1110</v>
      </c>
      <c r="E30" s="40" t="s">
        <v>47</v>
      </c>
      <c r="F30" s="70"/>
      <c r="G30" s="70"/>
      <c r="H30" s="70"/>
      <c r="I30" s="41">
        <v>4</v>
      </c>
      <c r="J30" s="38" t="s">
        <v>1228</v>
      </c>
      <c r="K30" s="71"/>
      <c r="L30" s="39">
        <f t="shared" si="1"/>
        <v>0</v>
      </c>
    </row>
    <row r="31" spans="1:12" ht="15">
      <c r="A31" s="37">
        <v>24</v>
      </c>
      <c r="B31" s="1" t="s">
        <v>1109</v>
      </c>
      <c r="C31" s="1" t="s">
        <v>1108</v>
      </c>
      <c r="D31" s="40" t="s">
        <v>1107</v>
      </c>
      <c r="E31" s="40" t="s">
        <v>0</v>
      </c>
      <c r="F31" s="70"/>
      <c r="G31" s="70"/>
      <c r="H31" s="70"/>
      <c r="I31" s="41">
        <v>11</v>
      </c>
      <c r="J31" s="38" t="s">
        <v>1228</v>
      </c>
      <c r="K31" s="71"/>
      <c r="L31" s="39">
        <f t="shared" si="1"/>
        <v>0</v>
      </c>
    </row>
    <row r="32" spans="1:12" ht="15">
      <c r="A32" s="37">
        <v>25</v>
      </c>
      <c r="B32" s="1" t="s">
        <v>1106</v>
      </c>
      <c r="C32" s="1" t="s">
        <v>1105</v>
      </c>
      <c r="D32" s="40" t="s">
        <v>1104</v>
      </c>
      <c r="E32" s="40" t="s">
        <v>0</v>
      </c>
      <c r="F32" s="70"/>
      <c r="G32" s="70"/>
      <c r="H32" s="70"/>
      <c r="I32" s="41">
        <v>1</v>
      </c>
      <c r="J32" s="38" t="s">
        <v>1228</v>
      </c>
      <c r="K32" s="71"/>
      <c r="L32" s="39">
        <f t="shared" si="1"/>
        <v>0</v>
      </c>
    </row>
    <row r="33" spans="1:12" ht="15">
      <c r="A33" s="37">
        <v>26</v>
      </c>
      <c r="B33" s="1" t="s">
        <v>1103</v>
      </c>
      <c r="C33" s="1" t="s">
        <v>1102</v>
      </c>
      <c r="D33" s="40" t="s">
        <v>1101</v>
      </c>
      <c r="E33" s="40" t="s">
        <v>1100</v>
      </c>
      <c r="F33" s="70"/>
      <c r="G33" s="70"/>
      <c r="H33" s="70"/>
      <c r="I33" s="41">
        <v>1</v>
      </c>
      <c r="J33" s="38" t="s">
        <v>1228</v>
      </c>
      <c r="K33" s="71"/>
      <c r="L33" s="39">
        <f t="shared" si="1"/>
        <v>0</v>
      </c>
    </row>
    <row r="34" spans="1:12" ht="15">
      <c r="A34" s="37">
        <v>27</v>
      </c>
      <c r="B34" s="1" t="s">
        <v>1099</v>
      </c>
      <c r="C34" s="1" t="s">
        <v>1098</v>
      </c>
      <c r="D34" s="40" t="s">
        <v>1097</v>
      </c>
      <c r="E34" s="40" t="s">
        <v>0</v>
      </c>
      <c r="F34" s="70"/>
      <c r="G34" s="70"/>
      <c r="H34" s="70"/>
      <c r="I34" s="41">
        <v>1</v>
      </c>
      <c r="J34" s="38" t="s">
        <v>1228</v>
      </c>
      <c r="K34" s="71"/>
      <c r="L34" s="39">
        <f t="shared" si="1"/>
        <v>0</v>
      </c>
    </row>
    <row r="35" spans="1:12" ht="15">
      <c r="A35" s="37">
        <v>28</v>
      </c>
      <c r="B35" s="1" t="s">
        <v>1096</v>
      </c>
      <c r="C35" s="1" t="s">
        <v>1095</v>
      </c>
      <c r="D35" s="40" t="s">
        <v>1094</v>
      </c>
      <c r="E35" s="40" t="s">
        <v>0</v>
      </c>
      <c r="F35" s="70"/>
      <c r="G35" s="70"/>
      <c r="H35" s="70"/>
      <c r="I35" s="41">
        <v>1</v>
      </c>
      <c r="J35" s="38" t="s">
        <v>1228</v>
      </c>
      <c r="K35" s="71"/>
      <c r="L35" s="39">
        <f t="shared" si="1"/>
        <v>0</v>
      </c>
    </row>
    <row r="36" spans="1:12" ht="15">
      <c r="A36" s="37">
        <v>29</v>
      </c>
      <c r="B36" s="1" t="s">
        <v>1092</v>
      </c>
      <c r="C36" s="1" t="s">
        <v>1091</v>
      </c>
      <c r="D36" s="40" t="s">
        <v>1093</v>
      </c>
      <c r="E36" s="40" t="s">
        <v>1070</v>
      </c>
      <c r="F36" s="70"/>
      <c r="G36" s="70"/>
      <c r="H36" s="70"/>
      <c r="I36" s="41">
        <v>16</v>
      </c>
      <c r="J36" s="38" t="s">
        <v>1228</v>
      </c>
      <c r="K36" s="71"/>
      <c r="L36" s="39">
        <f t="shared" si="1"/>
        <v>0</v>
      </c>
    </row>
    <row r="37" spans="1:12" ht="15">
      <c r="A37" s="37">
        <v>30</v>
      </c>
      <c r="B37" s="1" t="s">
        <v>1092</v>
      </c>
      <c r="C37" s="1" t="s">
        <v>1091</v>
      </c>
      <c r="D37" s="40" t="s">
        <v>1090</v>
      </c>
      <c r="E37" s="40" t="s">
        <v>0</v>
      </c>
      <c r="F37" s="70"/>
      <c r="G37" s="70"/>
      <c r="H37" s="70"/>
      <c r="I37" s="41">
        <v>16</v>
      </c>
      <c r="J37" s="38" t="s">
        <v>1228</v>
      </c>
      <c r="K37" s="71"/>
      <c r="L37" s="39">
        <f t="shared" si="1"/>
        <v>0</v>
      </c>
    </row>
    <row r="38" spans="1:12" ht="15">
      <c r="A38" s="37">
        <v>31</v>
      </c>
      <c r="B38" s="1" t="s">
        <v>1088</v>
      </c>
      <c r="C38" s="1" t="s">
        <v>1087</v>
      </c>
      <c r="D38" s="40" t="s">
        <v>1089</v>
      </c>
      <c r="E38" s="40" t="s">
        <v>1070</v>
      </c>
      <c r="F38" s="70"/>
      <c r="G38" s="70"/>
      <c r="H38" s="70"/>
      <c r="I38" s="41">
        <v>16</v>
      </c>
      <c r="J38" s="38" t="s">
        <v>1228</v>
      </c>
      <c r="K38" s="71"/>
      <c r="L38" s="39">
        <f t="shared" si="1"/>
        <v>0</v>
      </c>
    </row>
    <row r="39" spans="1:12" ht="15">
      <c r="A39" s="37">
        <v>32</v>
      </c>
      <c r="B39" s="1" t="s">
        <v>1088</v>
      </c>
      <c r="C39" s="1" t="s">
        <v>1087</v>
      </c>
      <c r="D39" s="40" t="s">
        <v>1086</v>
      </c>
      <c r="E39" s="40" t="s">
        <v>0</v>
      </c>
      <c r="F39" s="70"/>
      <c r="G39" s="70"/>
      <c r="H39" s="70"/>
      <c r="I39" s="41">
        <v>16</v>
      </c>
      <c r="J39" s="38" t="s">
        <v>1228</v>
      </c>
      <c r="K39" s="71"/>
      <c r="L39" s="39">
        <f t="shared" si="1"/>
        <v>0</v>
      </c>
    </row>
    <row r="40" spans="1:12" ht="15">
      <c r="A40" s="37">
        <v>33</v>
      </c>
      <c r="B40" s="1" t="s">
        <v>1085</v>
      </c>
      <c r="C40" s="1" t="s">
        <v>1084</v>
      </c>
      <c r="D40" s="40" t="s">
        <v>1083</v>
      </c>
      <c r="E40" s="40" t="s">
        <v>1070</v>
      </c>
      <c r="F40" s="70"/>
      <c r="G40" s="70"/>
      <c r="H40" s="70"/>
      <c r="I40" s="41">
        <v>6</v>
      </c>
      <c r="J40" s="38" t="s">
        <v>1228</v>
      </c>
      <c r="K40" s="71"/>
      <c r="L40" s="39">
        <f t="shared" si="1"/>
        <v>0</v>
      </c>
    </row>
    <row r="41" spans="1:12" ht="15">
      <c r="A41" s="37">
        <v>34</v>
      </c>
      <c r="B41" s="1" t="s">
        <v>1082</v>
      </c>
      <c r="C41" s="1" t="s">
        <v>1081</v>
      </c>
      <c r="D41" s="40" t="s">
        <v>1080</v>
      </c>
      <c r="E41" s="40" t="s">
        <v>1070</v>
      </c>
      <c r="F41" s="70"/>
      <c r="G41" s="70"/>
      <c r="H41" s="70"/>
      <c r="I41" s="41">
        <v>1</v>
      </c>
      <c r="J41" s="38" t="s">
        <v>1228</v>
      </c>
      <c r="K41" s="71"/>
      <c r="L41" s="39">
        <f t="shared" si="1"/>
        <v>0</v>
      </c>
    </row>
    <row r="42" spans="1:12" ht="15">
      <c r="A42" s="37">
        <v>35</v>
      </c>
      <c r="B42" s="1" t="s">
        <v>1079</v>
      </c>
      <c r="C42" s="1" t="s">
        <v>1076</v>
      </c>
      <c r="D42" s="40" t="s">
        <v>1078</v>
      </c>
      <c r="E42" s="40" t="s">
        <v>0</v>
      </c>
      <c r="F42" s="70"/>
      <c r="G42" s="70"/>
      <c r="H42" s="70"/>
      <c r="I42" s="41">
        <v>1</v>
      </c>
      <c r="J42" s="38" t="s">
        <v>1228</v>
      </c>
      <c r="K42" s="71"/>
      <c r="L42" s="39">
        <f t="shared" si="1"/>
        <v>0</v>
      </c>
    </row>
    <row r="43" spans="1:12" ht="15">
      <c r="A43" s="37">
        <v>36</v>
      </c>
      <c r="B43" s="1" t="s">
        <v>1077</v>
      </c>
      <c r="C43" s="1" t="s">
        <v>1076</v>
      </c>
      <c r="D43" s="40" t="s">
        <v>1075</v>
      </c>
      <c r="E43" s="40" t="s">
        <v>0</v>
      </c>
      <c r="F43" s="70"/>
      <c r="G43" s="70"/>
      <c r="H43" s="70"/>
      <c r="I43" s="41">
        <v>1</v>
      </c>
      <c r="J43" s="38" t="s">
        <v>1228</v>
      </c>
      <c r="K43" s="71"/>
      <c r="L43" s="39">
        <f t="shared" si="1"/>
        <v>0</v>
      </c>
    </row>
    <row r="44" spans="1:12" ht="15">
      <c r="A44" s="37">
        <v>37</v>
      </c>
      <c r="B44" s="1" t="s">
        <v>1073</v>
      </c>
      <c r="C44" s="1" t="s">
        <v>1072</v>
      </c>
      <c r="D44" s="40" t="s">
        <v>1074</v>
      </c>
      <c r="E44" s="40" t="s">
        <v>0</v>
      </c>
      <c r="F44" s="70"/>
      <c r="G44" s="70"/>
      <c r="H44" s="70"/>
      <c r="I44" s="41">
        <v>5</v>
      </c>
      <c r="J44" s="38" t="s">
        <v>1228</v>
      </c>
      <c r="K44" s="71"/>
      <c r="L44" s="39">
        <f t="shared" si="1"/>
        <v>0</v>
      </c>
    </row>
    <row r="45" spans="1:12" ht="15">
      <c r="A45" s="37">
        <v>38</v>
      </c>
      <c r="B45" s="1" t="s">
        <v>1073</v>
      </c>
      <c r="C45" s="1" t="s">
        <v>1072</v>
      </c>
      <c r="D45" s="40" t="s">
        <v>1071</v>
      </c>
      <c r="E45" s="40" t="s">
        <v>1070</v>
      </c>
      <c r="F45" s="70"/>
      <c r="G45" s="70"/>
      <c r="H45" s="70"/>
      <c r="I45" s="41">
        <v>1</v>
      </c>
      <c r="J45" s="38" t="s">
        <v>1228</v>
      </c>
      <c r="K45" s="71"/>
      <c r="L45" s="39">
        <f t="shared" si="1"/>
        <v>0</v>
      </c>
    </row>
    <row r="46" spans="1:12" ht="15">
      <c r="A46" s="37">
        <v>39</v>
      </c>
      <c r="B46" s="1" t="s">
        <v>1069</v>
      </c>
      <c r="C46" s="1" t="s">
        <v>1068</v>
      </c>
      <c r="D46" s="40" t="s">
        <v>1067</v>
      </c>
      <c r="E46" s="40" t="s">
        <v>47</v>
      </c>
      <c r="F46" s="70"/>
      <c r="G46" s="70"/>
      <c r="H46" s="70"/>
      <c r="I46" s="41">
        <v>13</v>
      </c>
      <c r="J46" s="38" t="s">
        <v>1228</v>
      </c>
      <c r="K46" s="71"/>
      <c r="L46" s="39">
        <f t="shared" si="1"/>
        <v>0</v>
      </c>
    </row>
    <row r="47" spans="1:12" ht="15">
      <c r="A47" s="37">
        <v>40</v>
      </c>
      <c r="B47" s="1" t="s">
        <v>1066</v>
      </c>
      <c r="C47" s="1" t="s">
        <v>1065</v>
      </c>
      <c r="D47" s="40" t="s">
        <v>1064</v>
      </c>
      <c r="E47" s="40" t="s">
        <v>47</v>
      </c>
      <c r="F47" s="70"/>
      <c r="G47" s="70"/>
      <c r="H47" s="70"/>
      <c r="I47" s="41">
        <v>52</v>
      </c>
      <c r="J47" s="38" t="s">
        <v>1228</v>
      </c>
      <c r="K47" s="71"/>
      <c r="L47" s="39">
        <f t="shared" si="1"/>
        <v>0</v>
      </c>
    </row>
    <row r="48" spans="1:12" ht="15">
      <c r="A48" s="37">
        <v>41</v>
      </c>
      <c r="B48" s="1" t="s">
        <v>1063</v>
      </c>
      <c r="C48" s="1" t="s">
        <v>1062</v>
      </c>
      <c r="D48" s="40" t="s">
        <v>1061</v>
      </c>
      <c r="E48" s="40" t="s">
        <v>0</v>
      </c>
      <c r="F48" s="70"/>
      <c r="G48" s="70"/>
      <c r="H48" s="70"/>
      <c r="I48" s="41">
        <v>150</v>
      </c>
      <c r="J48" s="38" t="s">
        <v>1228</v>
      </c>
      <c r="K48" s="71"/>
      <c r="L48" s="39">
        <f t="shared" si="1"/>
        <v>0</v>
      </c>
    </row>
    <row r="49" spans="1:12" ht="15">
      <c r="A49" s="37">
        <v>42</v>
      </c>
      <c r="B49" s="1" t="s">
        <v>1059</v>
      </c>
      <c r="C49" s="1" t="s">
        <v>1058</v>
      </c>
      <c r="D49" s="40" t="s">
        <v>1060</v>
      </c>
      <c r="E49" s="40" t="s">
        <v>928</v>
      </c>
      <c r="F49" s="70"/>
      <c r="G49" s="70"/>
      <c r="H49" s="70"/>
      <c r="I49" s="41">
        <v>46</v>
      </c>
      <c r="J49" s="38" t="s">
        <v>1228</v>
      </c>
      <c r="K49" s="71"/>
      <c r="L49" s="39">
        <f t="shared" si="1"/>
        <v>0</v>
      </c>
    </row>
    <row r="50" spans="1:12" ht="15">
      <c r="A50" s="37">
        <v>43</v>
      </c>
      <c r="B50" s="1" t="s">
        <v>1059</v>
      </c>
      <c r="C50" s="1" t="s">
        <v>1058</v>
      </c>
      <c r="D50" s="40" t="s">
        <v>1057</v>
      </c>
      <c r="E50" s="40" t="s">
        <v>47</v>
      </c>
      <c r="F50" s="70"/>
      <c r="G50" s="70"/>
      <c r="H50" s="70"/>
      <c r="I50" s="41">
        <v>1</v>
      </c>
      <c r="J50" s="38" t="s">
        <v>1228</v>
      </c>
      <c r="K50" s="71"/>
      <c r="L50" s="39">
        <f t="shared" si="1"/>
        <v>0</v>
      </c>
    </row>
    <row r="51" spans="1:12" ht="15">
      <c r="A51" s="37">
        <v>44</v>
      </c>
      <c r="B51" s="1" t="s">
        <v>1056</v>
      </c>
      <c r="C51" s="1" t="s">
        <v>1055</v>
      </c>
      <c r="D51" s="40" t="s">
        <v>1054</v>
      </c>
      <c r="E51" s="40" t="s">
        <v>47</v>
      </c>
      <c r="F51" s="70"/>
      <c r="G51" s="70"/>
      <c r="H51" s="70"/>
      <c r="I51" s="41">
        <v>1</v>
      </c>
      <c r="J51" s="38" t="s">
        <v>1228</v>
      </c>
      <c r="K51" s="71"/>
      <c r="L51" s="39">
        <f t="shared" si="1"/>
        <v>0</v>
      </c>
    </row>
    <row r="52" spans="1:12" ht="15">
      <c r="A52" s="37">
        <v>45</v>
      </c>
      <c r="B52" s="1" t="s">
        <v>1053</v>
      </c>
      <c r="C52" s="1" t="s">
        <v>1052</v>
      </c>
      <c r="D52" s="40" t="s">
        <v>1051</v>
      </c>
      <c r="E52" s="40" t="s">
        <v>47</v>
      </c>
      <c r="F52" s="70"/>
      <c r="G52" s="70"/>
      <c r="H52" s="70"/>
      <c r="I52" s="41">
        <v>1</v>
      </c>
      <c r="J52" s="38" t="s">
        <v>1228</v>
      </c>
      <c r="K52" s="71"/>
      <c r="L52" s="39">
        <f t="shared" si="1"/>
        <v>0</v>
      </c>
    </row>
    <row r="53" spans="1:12" ht="15">
      <c r="A53" s="37">
        <v>46</v>
      </c>
      <c r="B53" s="1" t="s">
        <v>1050</v>
      </c>
      <c r="C53" s="1" t="s">
        <v>1049</v>
      </c>
      <c r="D53" s="40" t="s">
        <v>1048</v>
      </c>
      <c r="E53" s="40" t="s">
        <v>47</v>
      </c>
      <c r="F53" s="70"/>
      <c r="G53" s="70"/>
      <c r="H53" s="70"/>
      <c r="I53" s="41">
        <v>1</v>
      </c>
      <c r="J53" s="38" t="s">
        <v>1228</v>
      </c>
      <c r="K53" s="71"/>
      <c r="L53" s="39">
        <f t="shared" si="1"/>
        <v>0</v>
      </c>
    </row>
    <row r="54" spans="1:12" ht="15">
      <c r="A54" s="37">
        <v>47</v>
      </c>
      <c r="B54" s="1" t="s">
        <v>1047</v>
      </c>
      <c r="C54" s="1" t="s">
        <v>1046</v>
      </c>
      <c r="D54" s="40" t="s">
        <v>1045</v>
      </c>
      <c r="E54" s="40" t="s">
        <v>47</v>
      </c>
      <c r="F54" s="70"/>
      <c r="G54" s="70"/>
      <c r="H54" s="70"/>
      <c r="I54" s="41">
        <v>1</v>
      </c>
      <c r="J54" s="38" t="s">
        <v>1228</v>
      </c>
      <c r="K54" s="71"/>
      <c r="L54" s="39">
        <f t="shared" si="1"/>
        <v>0</v>
      </c>
    </row>
    <row r="55" spans="1:12" ht="15">
      <c r="A55" s="37">
        <v>48</v>
      </c>
      <c r="B55" s="1" t="s">
        <v>1044</v>
      </c>
      <c r="C55" s="1" t="s">
        <v>1041</v>
      </c>
      <c r="D55" s="40" t="s">
        <v>1043</v>
      </c>
      <c r="E55" s="40" t="s">
        <v>1039</v>
      </c>
      <c r="F55" s="70"/>
      <c r="G55" s="70"/>
      <c r="H55" s="70"/>
      <c r="I55" s="41">
        <v>4</v>
      </c>
      <c r="J55" s="38" t="s">
        <v>1228</v>
      </c>
      <c r="K55" s="71"/>
      <c r="L55" s="39">
        <f t="shared" si="1"/>
        <v>0</v>
      </c>
    </row>
    <row r="56" spans="1:12" ht="15">
      <c r="A56" s="37">
        <v>49</v>
      </c>
      <c r="B56" s="1" t="s">
        <v>1042</v>
      </c>
      <c r="C56" s="1" t="s">
        <v>1041</v>
      </c>
      <c r="D56" s="40" t="s">
        <v>1040</v>
      </c>
      <c r="E56" s="40" t="s">
        <v>1039</v>
      </c>
      <c r="F56" s="70"/>
      <c r="G56" s="70"/>
      <c r="H56" s="70"/>
      <c r="I56" s="41">
        <v>1</v>
      </c>
      <c r="J56" s="38" t="s">
        <v>1228</v>
      </c>
      <c r="K56" s="71"/>
      <c r="L56" s="39">
        <f t="shared" si="1"/>
        <v>0</v>
      </c>
    </row>
    <row r="57" spans="1:12" ht="15">
      <c r="A57" s="37">
        <v>50</v>
      </c>
      <c r="B57" s="1" t="s">
        <v>1038</v>
      </c>
      <c r="C57" s="1" t="s">
        <v>1037</v>
      </c>
      <c r="D57" s="40" t="s">
        <v>1036</v>
      </c>
      <c r="E57" s="40" t="s">
        <v>47</v>
      </c>
      <c r="F57" s="70"/>
      <c r="G57" s="70"/>
      <c r="H57" s="70"/>
      <c r="I57" s="41">
        <v>9</v>
      </c>
      <c r="J57" s="38" t="s">
        <v>1228</v>
      </c>
      <c r="K57" s="71"/>
      <c r="L57" s="39">
        <f t="shared" si="1"/>
        <v>0</v>
      </c>
    </row>
    <row r="58" spans="1:12" ht="15">
      <c r="A58" s="37">
        <v>51</v>
      </c>
      <c r="B58" s="1" t="s">
        <v>1035</v>
      </c>
      <c r="C58" s="1" t="s">
        <v>1034</v>
      </c>
      <c r="D58" s="40" t="s">
        <v>1033</v>
      </c>
      <c r="E58" s="40" t="s">
        <v>47</v>
      </c>
      <c r="F58" s="70"/>
      <c r="G58" s="70"/>
      <c r="H58" s="70"/>
      <c r="I58" s="41">
        <v>2</v>
      </c>
      <c r="J58" s="38" t="s">
        <v>1228</v>
      </c>
      <c r="K58" s="71"/>
      <c r="L58" s="39">
        <f t="shared" si="1"/>
        <v>0</v>
      </c>
    </row>
    <row r="59" spans="1:12" ht="15">
      <c r="A59" s="37">
        <v>52</v>
      </c>
      <c r="B59" s="1" t="s">
        <v>1032</v>
      </c>
      <c r="C59" s="1" t="s">
        <v>1031</v>
      </c>
      <c r="D59" s="40" t="s">
        <v>1030</v>
      </c>
      <c r="E59" s="40" t="s">
        <v>47</v>
      </c>
      <c r="F59" s="70"/>
      <c r="G59" s="70"/>
      <c r="H59" s="70"/>
      <c r="I59" s="41">
        <v>1</v>
      </c>
      <c r="J59" s="38" t="s">
        <v>1228</v>
      </c>
      <c r="K59" s="71"/>
      <c r="L59" s="39">
        <f t="shared" si="1"/>
        <v>0</v>
      </c>
    </row>
    <row r="60" spans="1:12" ht="15">
      <c r="A60" s="37">
        <v>53</v>
      </c>
      <c r="B60" s="1" t="s">
        <v>1028</v>
      </c>
      <c r="C60" s="1" t="s">
        <v>1027</v>
      </c>
      <c r="D60" s="40" t="s">
        <v>1029</v>
      </c>
      <c r="E60" s="40" t="s">
        <v>47</v>
      </c>
      <c r="F60" s="70"/>
      <c r="G60" s="70"/>
      <c r="H60" s="70"/>
      <c r="I60" s="41">
        <v>5</v>
      </c>
      <c r="J60" s="38" t="s">
        <v>1228</v>
      </c>
      <c r="K60" s="71"/>
      <c r="L60" s="39">
        <f t="shared" si="1"/>
        <v>0</v>
      </c>
    </row>
    <row r="61" spans="1:12" ht="15">
      <c r="A61" s="37">
        <v>54</v>
      </c>
      <c r="B61" s="1" t="s">
        <v>1028</v>
      </c>
      <c r="C61" s="1" t="s">
        <v>1027</v>
      </c>
      <c r="D61" s="40" t="s">
        <v>1026</v>
      </c>
      <c r="E61" s="40" t="s">
        <v>47</v>
      </c>
      <c r="F61" s="70"/>
      <c r="G61" s="70"/>
      <c r="H61" s="70"/>
      <c r="I61" s="41">
        <v>1</v>
      </c>
      <c r="J61" s="38" t="s">
        <v>1228</v>
      </c>
      <c r="K61" s="71"/>
      <c r="L61" s="39">
        <f t="shared" si="1"/>
        <v>0</v>
      </c>
    </row>
    <row r="62" spans="1:12" ht="15">
      <c r="A62" s="37">
        <v>55</v>
      </c>
      <c r="B62" s="1" t="s">
        <v>1025</v>
      </c>
      <c r="C62" s="1" t="s">
        <v>1024</v>
      </c>
      <c r="D62" s="40" t="s">
        <v>1023</v>
      </c>
      <c r="E62" s="40" t="s">
        <v>0</v>
      </c>
      <c r="F62" s="70"/>
      <c r="G62" s="70"/>
      <c r="H62" s="70"/>
      <c r="I62" s="41">
        <v>1</v>
      </c>
      <c r="J62" s="38" t="s">
        <v>1228</v>
      </c>
      <c r="K62" s="71"/>
      <c r="L62" s="39">
        <f t="shared" si="1"/>
        <v>0</v>
      </c>
    </row>
    <row r="63" spans="1:12" ht="15">
      <c r="A63" s="37">
        <v>56</v>
      </c>
      <c r="B63" s="1" t="s">
        <v>1022</v>
      </c>
      <c r="C63" s="1" t="s">
        <v>1021</v>
      </c>
      <c r="D63" s="40" t="s">
        <v>1020</v>
      </c>
      <c r="E63" s="40" t="s">
        <v>47</v>
      </c>
      <c r="F63" s="70"/>
      <c r="G63" s="70"/>
      <c r="H63" s="70"/>
      <c r="I63" s="41">
        <v>12</v>
      </c>
      <c r="J63" s="38" t="s">
        <v>1228</v>
      </c>
      <c r="K63" s="71"/>
      <c r="L63" s="39">
        <f t="shared" si="1"/>
        <v>0</v>
      </c>
    </row>
    <row r="64" spans="1:12" ht="15">
      <c r="A64" s="37">
        <v>57</v>
      </c>
      <c r="B64" s="1" t="s">
        <v>1019</v>
      </c>
      <c r="C64" s="1" t="s">
        <v>1018</v>
      </c>
      <c r="D64" s="40" t="s">
        <v>1017</v>
      </c>
      <c r="E64" s="40" t="s">
        <v>47</v>
      </c>
      <c r="F64" s="70"/>
      <c r="G64" s="70"/>
      <c r="H64" s="70"/>
      <c r="I64" s="41">
        <v>1</v>
      </c>
      <c r="J64" s="38" t="s">
        <v>1228</v>
      </c>
      <c r="K64" s="71"/>
      <c r="L64" s="39">
        <f t="shared" si="1"/>
        <v>0</v>
      </c>
    </row>
    <row r="65" spans="1:12" ht="15">
      <c r="A65" s="37">
        <v>58</v>
      </c>
      <c r="B65" s="1" t="s">
        <v>1015</v>
      </c>
      <c r="C65" s="1" t="s">
        <v>1014</v>
      </c>
      <c r="D65" s="40" t="s">
        <v>1016</v>
      </c>
      <c r="E65" s="40" t="s">
        <v>47</v>
      </c>
      <c r="F65" s="70"/>
      <c r="G65" s="70"/>
      <c r="H65" s="70"/>
      <c r="I65" s="41">
        <v>2</v>
      </c>
      <c r="J65" s="38" t="s">
        <v>1228</v>
      </c>
      <c r="K65" s="71"/>
      <c r="L65" s="39">
        <f t="shared" si="1"/>
        <v>0</v>
      </c>
    </row>
    <row r="66" spans="1:12" ht="15">
      <c r="A66" s="37">
        <v>59</v>
      </c>
      <c r="B66" s="1" t="s">
        <v>1015</v>
      </c>
      <c r="C66" s="1" t="s">
        <v>1014</v>
      </c>
      <c r="D66" s="40" t="s">
        <v>1013</v>
      </c>
      <c r="E66" s="40" t="s">
        <v>0</v>
      </c>
      <c r="F66" s="70"/>
      <c r="G66" s="70"/>
      <c r="H66" s="70"/>
      <c r="I66" s="41">
        <v>1</v>
      </c>
      <c r="J66" s="38" t="s">
        <v>1228</v>
      </c>
      <c r="K66" s="71"/>
      <c r="L66" s="39">
        <f t="shared" si="1"/>
        <v>0</v>
      </c>
    </row>
    <row r="67" spans="1:12" ht="15">
      <c r="A67" s="37">
        <v>60</v>
      </c>
      <c r="B67" s="1" t="s">
        <v>1012</v>
      </c>
      <c r="C67" s="1" t="s">
        <v>1011</v>
      </c>
      <c r="D67" s="40" t="s">
        <v>1010</v>
      </c>
      <c r="E67" s="40" t="s">
        <v>47</v>
      </c>
      <c r="F67" s="70"/>
      <c r="G67" s="70"/>
      <c r="H67" s="70"/>
      <c r="I67" s="41">
        <v>3</v>
      </c>
      <c r="J67" s="38" t="s">
        <v>1228</v>
      </c>
      <c r="K67" s="71"/>
      <c r="L67" s="39">
        <f t="shared" si="1"/>
        <v>0</v>
      </c>
    </row>
    <row r="68" spans="1:12" ht="15">
      <c r="A68" s="37">
        <v>61</v>
      </c>
      <c r="B68" s="1" t="s">
        <v>1008</v>
      </c>
      <c r="C68" s="1" t="s">
        <v>1007</v>
      </c>
      <c r="D68" s="40" t="s">
        <v>1009</v>
      </c>
      <c r="E68" s="40" t="s">
        <v>47</v>
      </c>
      <c r="F68" s="70"/>
      <c r="G68" s="70"/>
      <c r="H68" s="70"/>
      <c r="I68" s="41">
        <v>1</v>
      </c>
      <c r="J68" s="38" t="s">
        <v>1228</v>
      </c>
      <c r="K68" s="71"/>
      <c r="L68" s="39">
        <f t="shared" si="1"/>
        <v>0</v>
      </c>
    </row>
    <row r="69" spans="1:12" ht="15">
      <c r="A69" s="37">
        <v>62</v>
      </c>
      <c r="B69" s="1" t="s">
        <v>1008</v>
      </c>
      <c r="C69" s="1" t="s">
        <v>1007</v>
      </c>
      <c r="D69" s="40" t="s">
        <v>1006</v>
      </c>
      <c r="E69" s="40" t="s">
        <v>47</v>
      </c>
      <c r="F69" s="70"/>
      <c r="G69" s="70"/>
      <c r="H69" s="70"/>
      <c r="I69" s="41">
        <v>1</v>
      </c>
      <c r="J69" s="38" t="s">
        <v>1228</v>
      </c>
      <c r="K69" s="71"/>
      <c r="L69" s="39">
        <f t="shared" si="1"/>
        <v>0</v>
      </c>
    </row>
    <row r="70" spans="1:12" ht="15">
      <c r="A70" s="37">
        <v>63</v>
      </c>
      <c r="B70" s="1" t="s">
        <v>1005</v>
      </c>
      <c r="C70" s="1" t="s">
        <v>1004</v>
      </c>
      <c r="D70" s="40" t="s">
        <v>1003</v>
      </c>
      <c r="E70" s="40" t="s">
        <v>47</v>
      </c>
      <c r="F70" s="70"/>
      <c r="G70" s="70"/>
      <c r="H70" s="70"/>
      <c r="I70" s="41">
        <v>1</v>
      </c>
      <c r="J70" s="38" t="s">
        <v>1228</v>
      </c>
      <c r="K70" s="71"/>
      <c r="L70" s="39">
        <f t="shared" si="1"/>
        <v>0</v>
      </c>
    </row>
    <row r="71" spans="1:12" ht="15">
      <c r="A71" s="37">
        <v>64</v>
      </c>
      <c r="B71" s="1" t="s">
        <v>1000</v>
      </c>
      <c r="C71" s="1" t="s">
        <v>999</v>
      </c>
      <c r="D71" s="40" t="s">
        <v>1002</v>
      </c>
      <c r="E71" s="40" t="s">
        <v>1001</v>
      </c>
      <c r="F71" s="70"/>
      <c r="G71" s="70"/>
      <c r="H71" s="70"/>
      <c r="I71" s="41">
        <v>9</v>
      </c>
      <c r="J71" s="38" t="s">
        <v>1228</v>
      </c>
      <c r="K71" s="71"/>
      <c r="L71" s="39">
        <f t="shared" si="1"/>
        <v>0</v>
      </c>
    </row>
    <row r="72" spans="1:12" ht="15">
      <c r="A72" s="37">
        <v>65</v>
      </c>
      <c r="B72" s="1" t="s">
        <v>1000</v>
      </c>
      <c r="C72" s="1" t="s">
        <v>999</v>
      </c>
      <c r="D72" s="40" t="s">
        <v>998</v>
      </c>
      <c r="E72" s="40" t="s">
        <v>997</v>
      </c>
      <c r="F72" s="70"/>
      <c r="G72" s="70"/>
      <c r="H72" s="70"/>
      <c r="I72" s="41">
        <v>1</v>
      </c>
      <c r="J72" s="38" t="s">
        <v>1228</v>
      </c>
      <c r="K72" s="71"/>
      <c r="L72" s="39">
        <f t="shared" si="1"/>
        <v>0</v>
      </c>
    </row>
    <row r="73" spans="1:12" ht="15">
      <c r="A73" s="37">
        <v>66</v>
      </c>
      <c r="B73" s="1" t="s">
        <v>996</v>
      </c>
      <c r="C73" s="1" t="s">
        <v>995</v>
      </c>
      <c r="D73" s="40" t="s">
        <v>994</v>
      </c>
      <c r="E73" s="40" t="s">
        <v>47</v>
      </c>
      <c r="F73" s="70"/>
      <c r="G73" s="70"/>
      <c r="H73" s="70"/>
      <c r="I73" s="41">
        <v>11</v>
      </c>
      <c r="J73" s="38" t="s">
        <v>1228</v>
      </c>
      <c r="K73" s="71"/>
      <c r="L73" s="39">
        <f t="shared" si="1"/>
        <v>0</v>
      </c>
    </row>
    <row r="74" spans="1:12" ht="15">
      <c r="A74" s="37">
        <v>67</v>
      </c>
      <c r="B74" s="1" t="s">
        <v>992</v>
      </c>
      <c r="C74" s="1" t="s">
        <v>441</v>
      </c>
      <c r="D74" s="40">
        <v>3926126</v>
      </c>
      <c r="E74" s="40" t="s">
        <v>47</v>
      </c>
      <c r="F74" s="70"/>
      <c r="G74" s="70"/>
      <c r="H74" s="70"/>
      <c r="I74" s="41">
        <v>4</v>
      </c>
      <c r="J74" s="38" t="s">
        <v>1228</v>
      </c>
      <c r="K74" s="71"/>
      <c r="L74" s="39">
        <f t="shared" si="1"/>
        <v>0</v>
      </c>
    </row>
    <row r="75" spans="1:12" ht="15">
      <c r="A75" s="37">
        <v>68</v>
      </c>
      <c r="B75" s="1" t="s">
        <v>992</v>
      </c>
      <c r="C75" s="1" t="s">
        <v>441</v>
      </c>
      <c r="D75" s="40" t="s">
        <v>993</v>
      </c>
      <c r="E75" s="40" t="s">
        <v>47</v>
      </c>
      <c r="F75" s="70"/>
      <c r="G75" s="70"/>
      <c r="H75" s="70"/>
      <c r="I75" s="41">
        <v>1</v>
      </c>
      <c r="J75" s="38" t="s">
        <v>1228</v>
      </c>
      <c r="K75" s="71"/>
      <c r="L75" s="39">
        <f aca="true" t="shared" si="2" ref="L75:L138">+K75*I75</f>
        <v>0</v>
      </c>
    </row>
    <row r="76" spans="1:12" ht="15">
      <c r="A76" s="37">
        <v>69</v>
      </c>
      <c r="B76" s="1" t="s">
        <v>992</v>
      </c>
      <c r="C76" s="1" t="s">
        <v>441</v>
      </c>
      <c r="D76" s="40" t="s">
        <v>991</v>
      </c>
      <c r="E76" s="40" t="s">
        <v>47</v>
      </c>
      <c r="F76" s="70"/>
      <c r="G76" s="70"/>
      <c r="H76" s="70"/>
      <c r="I76" s="41">
        <v>1</v>
      </c>
      <c r="J76" s="38" t="s">
        <v>1228</v>
      </c>
      <c r="K76" s="71"/>
      <c r="L76" s="39">
        <f t="shared" si="2"/>
        <v>0</v>
      </c>
    </row>
    <row r="77" spans="1:12" ht="15">
      <c r="A77" s="37">
        <v>70</v>
      </c>
      <c r="B77" s="1" t="s">
        <v>989</v>
      </c>
      <c r="C77" s="1" t="s">
        <v>988</v>
      </c>
      <c r="D77" s="40" t="s">
        <v>990</v>
      </c>
      <c r="E77" s="40" t="s">
        <v>47</v>
      </c>
      <c r="F77" s="70"/>
      <c r="G77" s="70"/>
      <c r="H77" s="70"/>
      <c r="I77" s="41">
        <v>2</v>
      </c>
      <c r="J77" s="38" t="s">
        <v>1228</v>
      </c>
      <c r="K77" s="71"/>
      <c r="L77" s="39">
        <f t="shared" si="2"/>
        <v>0</v>
      </c>
    </row>
    <row r="78" spans="1:12" ht="15">
      <c r="A78" s="37">
        <v>71</v>
      </c>
      <c r="B78" s="1" t="s">
        <v>989</v>
      </c>
      <c r="C78" s="1" t="s">
        <v>988</v>
      </c>
      <c r="D78" s="40" t="s">
        <v>987</v>
      </c>
      <c r="E78" s="40" t="s">
        <v>47</v>
      </c>
      <c r="F78" s="70"/>
      <c r="G78" s="70"/>
      <c r="H78" s="70"/>
      <c r="I78" s="41">
        <v>1</v>
      </c>
      <c r="J78" s="38" t="s">
        <v>1228</v>
      </c>
      <c r="K78" s="71"/>
      <c r="L78" s="39">
        <f t="shared" si="2"/>
        <v>0</v>
      </c>
    </row>
    <row r="79" spans="1:12" ht="15">
      <c r="A79" s="37">
        <v>72</v>
      </c>
      <c r="B79" s="1" t="s">
        <v>985</v>
      </c>
      <c r="C79" s="1" t="s">
        <v>984</v>
      </c>
      <c r="D79" s="40" t="s">
        <v>986</v>
      </c>
      <c r="E79" s="40" t="s">
        <v>47</v>
      </c>
      <c r="F79" s="70"/>
      <c r="G79" s="70"/>
      <c r="H79" s="70"/>
      <c r="I79" s="41">
        <v>1</v>
      </c>
      <c r="J79" s="38" t="s">
        <v>1228</v>
      </c>
      <c r="K79" s="71"/>
      <c r="L79" s="39">
        <f t="shared" si="2"/>
        <v>0</v>
      </c>
    </row>
    <row r="80" spans="1:12" ht="15">
      <c r="A80" s="37">
        <v>73</v>
      </c>
      <c r="B80" s="1" t="s">
        <v>985</v>
      </c>
      <c r="C80" s="1" t="s">
        <v>984</v>
      </c>
      <c r="D80" s="40" t="s">
        <v>983</v>
      </c>
      <c r="E80" s="40" t="s">
        <v>47</v>
      </c>
      <c r="F80" s="70"/>
      <c r="G80" s="70"/>
      <c r="H80" s="70"/>
      <c r="I80" s="41">
        <v>1</v>
      </c>
      <c r="J80" s="38" t="s">
        <v>1228</v>
      </c>
      <c r="K80" s="71"/>
      <c r="L80" s="39">
        <f t="shared" si="2"/>
        <v>0</v>
      </c>
    </row>
    <row r="81" spans="1:12" ht="15">
      <c r="A81" s="37">
        <v>74</v>
      </c>
      <c r="B81" s="1" t="s">
        <v>982</v>
      </c>
      <c r="C81" s="1" t="s">
        <v>981</v>
      </c>
      <c r="D81" s="40" t="s">
        <v>980</v>
      </c>
      <c r="E81" s="40" t="s">
        <v>47</v>
      </c>
      <c r="F81" s="70"/>
      <c r="G81" s="70"/>
      <c r="H81" s="70"/>
      <c r="I81" s="41">
        <v>1</v>
      </c>
      <c r="J81" s="38" t="s">
        <v>1228</v>
      </c>
      <c r="K81" s="71"/>
      <c r="L81" s="39">
        <f t="shared" si="2"/>
        <v>0</v>
      </c>
    </row>
    <row r="82" spans="1:12" ht="15">
      <c r="A82" s="37">
        <v>75</v>
      </c>
      <c r="B82" s="1" t="s">
        <v>979</v>
      </c>
      <c r="C82" s="1" t="s">
        <v>978</v>
      </c>
      <c r="D82" s="40" t="s">
        <v>977</v>
      </c>
      <c r="E82" s="40" t="s">
        <v>47</v>
      </c>
      <c r="F82" s="70"/>
      <c r="G82" s="70"/>
      <c r="H82" s="70"/>
      <c r="I82" s="41">
        <v>1</v>
      </c>
      <c r="J82" s="38" t="s">
        <v>1228</v>
      </c>
      <c r="K82" s="71"/>
      <c r="L82" s="39">
        <f t="shared" si="2"/>
        <v>0</v>
      </c>
    </row>
    <row r="83" spans="1:12" ht="15">
      <c r="A83" s="37">
        <v>76</v>
      </c>
      <c r="B83" s="1" t="s">
        <v>975</v>
      </c>
      <c r="C83" s="1" t="s">
        <v>974</v>
      </c>
      <c r="D83" s="40" t="s">
        <v>976</v>
      </c>
      <c r="E83" s="40" t="s">
        <v>47</v>
      </c>
      <c r="F83" s="70"/>
      <c r="G83" s="70"/>
      <c r="H83" s="70"/>
      <c r="I83" s="41">
        <v>1</v>
      </c>
      <c r="J83" s="38" t="s">
        <v>1228</v>
      </c>
      <c r="K83" s="71"/>
      <c r="L83" s="39">
        <f t="shared" si="2"/>
        <v>0</v>
      </c>
    </row>
    <row r="84" spans="1:12" ht="15">
      <c r="A84" s="37">
        <v>77</v>
      </c>
      <c r="B84" s="1" t="s">
        <v>975</v>
      </c>
      <c r="C84" s="1" t="s">
        <v>974</v>
      </c>
      <c r="D84" s="40" t="s">
        <v>973</v>
      </c>
      <c r="E84" s="40" t="s">
        <v>972</v>
      </c>
      <c r="F84" s="70"/>
      <c r="G84" s="70"/>
      <c r="H84" s="70"/>
      <c r="I84" s="41">
        <v>1</v>
      </c>
      <c r="J84" s="38" t="s">
        <v>1228</v>
      </c>
      <c r="K84" s="71"/>
      <c r="L84" s="39">
        <f t="shared" si="2"/>
        <v>0</v>
      </c>
    </row>
    <row r="85" spans="1:12" ht="15">
      <c r="A85" s="37">
        <v>78</v>
      </c>
      <c r="B85" s="1" t="s">
        <v>971</v>
      </c>
      <c r="C85" s="1" t="s">
        <v>970</v>
      </c>
      <c r="D85" s="40" t="s">
        <v>969</v>
      </c>
      <c r="E85" s="40" t="s">
        <v>47</v>
      </c>
      <c r="F85" s="70"/>
      <c r="G85" s="70"/>
      <c r="H85" s="70"/>
      <c r="I85" s="41">
        <v>1</v>
      </c>
      <c r="J85" s="38" t="s">
        <v>1228</v>
      </c>
      <c r="K85" s="71"/>
      <c r="L85" s="39">
        <f t="shared" si="2"/>
        <v>0</v>
      </c>
    </row>
    <row r="86" spans="1:12" ht="15">
      <c r="A86" s="37">
        <v>79</v>
      </c>
      <c r="B86" s="1" t="s">
        <v>968</v>
      </c>
      <c r="C86" s="1" t="s">
        <v>967</v>
      </c>
      <c r="D86" s="40" t="s">
        <v>966</v>
      </c>
      <c r="E86" s="40" t="s">
        <v>47</v>
      </c>
      <c r="F86" s="70"/>
      <c r="G86" s="70"/>
      <c r="H86" s="70"/>
      <c r="I86" s="41">
        <v>1</v>
      </c>
      <c r="J86" s="38" t="s">
        <v>1228</v>
      </c>
      <c r="K86" s="71"/>
      <c r="L86" s="39">
        <f t="shared" si="2"/>
        <v>0</v>
      </c>
    </row>
    <row r="87" spans="1:12" ht="15">
      <c r="A87" s="37">
        <v>80</v>
      </c>
      <c r="B87" s="1" t="s">
        <v>964</v>
      </c>
      <c r="C87" s="1" t="s">
        <v>963</v>
      </c>
      <c r="D87" s="40" t="s">
        <v>965</v>
      </c>
      <c r="E87" s="40" t="s">
        <v>47</v>
      </c>
      <c r="F87" s="70"/>
      <c r="G87" s="70"/>
      <c r="H87" s="70"/>
      <c r="I87" s="41">
        <v>2</v>
      </c>
      <c r="J87" s="38" t="s">
        <v>1228</v>
      </c>
      <c r="K87" s="71"/>
      <c r="L87" s="39">
        <f t="shared" si="2"/>
        <v>0</v>
      </c>
    </row>
    <row r="88" spans="1:12" ht="15">
      <c r="A88" s="37">
        <v>81</v>
      </c>
      <c r="B88" s="1" t="s">
        <v>964</v>
      </c>
      <c r="C88" s="1" t="s">
        <v>963</v>
      </c>
      <c r="D88" s="40" t="s">
        <v>962</v>
      </c>
      <c r="E88" s="40" t="s">
        <v>47</v>
      </c>
      <c r="F88" s="70"/>
      <c r="G88" s="70"/>
      <c r="H88" s="70"/>
      <c r="I88" s="41">
        <v>1</v>
      </c>
      <c r="J88" s="38" t="s">
        <v>1228</v>
      </c>
      <c r="K88" s="71"/>
      <c r="L88" s="39">
        <f t="shared" si="2"/>
        <v>0</v>
      </c>
    </row>
    <row r="89" spans="1:12" ht="15">
      <c r="A89" s="37">
        <v>82</v>
      </c>
      <c r="B89" s="1" t="s">
        <v>961</v>
      </c>
      <c r="C89" s="1" t="s">
        <v>960</v>
      </c>
      <c r="D89" s="40" t="s">
        <v>959</v>
      </c>
      <c r="E89" s="40" t="s">
        <v>47</v>
      </c>
      <c r="F89" s="70"/>
      <c r="G89" s="70"/>
      <c r="H89" s="70"/>
      <c r="I89" s="41">
        <v>1</v>
      </c>
      <c r="J89" s="38" t="s">
        <v>1228</v>
      </c>
      <c r="K89" s="71"/>
      <c r="L89" s="39">
        <f t="shared" si="2"/>
        <v>0</v>
      </c>
    </row>
    <row r="90" spans="1:12" ht="15">
      <c r="A90" s="37">
        <v>83</v>
      </c>
      <c r="B90" s="1" t="s">
        <v>958</v>
      </c>
      <c r="C90" s="1" t="s">
        <v>957</v>
      </c>
      <c r="D90" s="40" t="s">
        <v>956</v>
      </c>
      <c r="E90" s="40" t="s">
        <v>47</v>
      </c>
      <c r="F90" s="70"/>
      <c r="G90" s="70"/>
      <c r="H90" s="70"/>
      <c r="I90" s="41">
        <v>6</v>
      </c>
      <c r="J90" s="38" t="s">
        <v>1228</v>
      </c>
      <c r="K90" s="71"/>
      <c r="L90" s="39">
        <f t="shared" si="2"/>
        <v>0</v>
      </c>
    </row>
    <row r="91" spans="1:12" ht="15">
      <c r="A91" s="37">
        <v>84</v>
      </c>
      <c r="B91" s="1" t="s">
        <v>955</v>
      </c>
      <c r="C91" s="1" t="s">
        <v>954</v>
      </c>
      <c r="D91" s="40" t="s">
        <v>953</v>
      </c>
      <c r="E91" s="40" t="s">
        <v>47</v>
      </c>
      <c r="F91" s="70"/>
      <c r="G91" s="70"/>
      <c r="H91" s="70"/>
      <c r="I91" s="41">
        <v>1</v>
      </c>
      <c r="J91" s="38" t="s">
        <v>1228</v>
      </c>
      <c r="K91" s="71"/>
      <c r="L91" s="39">
        <f t="shared" si="2"/>
        <v>0</v>
      </c>
    </row>
    <row r="92" spans="1:12" ht="15">
      <c r="A92" s="37">
        <v>85</v>
      </c>
      <c r="B92" s="1" t="s">
        <v>952</v>
      </c>
      <c r="C92" s="1" t="s">
        <v>951</v>
      </c>
      <c r="D92" s="40" t="s">
        <v>950</v>
      </c>
      <c r="E92" s="40" t="s">
        <v>47</v>
      </c>
      <c r="F92" s="70"/>
      <c r="G92" s="70"/>
      <c r="H92" s="70"/>
      <c r="I92" s="41">
        <v>1</v>
      </c>
      <c r="J92" s="38" t="s">
        <v>1228</v>
      </c>
      <c r="K92" s="71"/>
      <c r="L92" s="39">
        <f t="shared" si="2"/>
        <v>0</v>
      </c>
    </row>
    <row r="93" spans="1:12" ht="15">
      <c r="A93" s="37">
        <v>86</v>
      </c>
      <c r="B93" s="1" t="s">
        <v>947</v>
      </c>
      <c r="C93" s="1" t="s">
        <v>946</v>
      </c>
      <c r="D93" s="40" t="s">
        <v>949</v>
      </c>
      <c r="E93" s="40" t="s">
        <v>923</v>
      </c>
      <c r="F93" s="70"/>
      <c r="G93" s="70"/>
      <c r="H93" s="70"/>
      <c r="I93" s="41">
        <v>49</v>
      </c>
      <c r="J93" s="38" t="s">
        <v>1228</v>
      </c>
      <c r="K93" s="71"/>
      <c r="L93" s="39">
        <f t="shared" si="2"/>
        <v>0</v>
      </c>
    </row>
    <row r="94" spans="1:12" ht="15">
      <c r="A94" s="37">
        <v>87</v>
      </c>
      <c r="B94" s="1" t="s">
        <v>947</v>
      </c>
      <c r="C94" s="1" t="s">
        <v>946</v>
      </c>
      <c r="D94" s="40" t="s">
        <v>948</v>
      </c>
      <c r="E94" s="40" t="s">
        <v>47</v>
      </c>
      <c r="F94" s="70"/>
      <c r="G94" s="70"/>
      <c r="H94" s="70"/>
      <c r="I94" s="41">
        <v>49</v>
      </c>
      <c r="J94" s="38" t="s">
        <v>1228</v>
      </c>
      <c r="K94" s="71"/>
      <c r="L94" s="39">
        <f t="shared" si="2"/>
        <v>0</v>
      </c>
    </row>
    <row r="95" spans="1:12" ht="15">
      <c r="A95" s="37">
        <v>88</v>
      </c>
      <c r="B95" s="1" t="s">
        <v>947</v>
      </c>
      <c r="C95" s="1" t="s">
        <v>946</v>
      </c>
      <c r="D95" s="40" t="s">
        <v>945</v>
      </c>
      <c r="E95" s="40" t="s">
        <v>928</v>
      </c>
      <c r="F95" s="70"/>
      <c r="G95" s="70"/>
      <c r="H95" s="70"/>
      <c r="I95" s="41">
        <v>49</v>
      </c>
      <c r="J95" s="38" t="s">
        <v>1228</v>
      </c>
      <c r="K95" s="71"/>
      <c r="L95" s="39">
        <f t="shared" si="2"/>
        <v>0</v>
      </c>
    </row>
    <row r="96" spans="1:12" ht="15">
      <c r="A96" s="37">
        <v>89</v>
      </c>
      <c r="B96" s="1" t="s">
        <v>943</v>
      </c>
      <c r="C96" s="1" t="s">
        <v>942</v>
      </c>
      <c r="D96" s="40" t="s">
        <v>944</v>
      </c>
      <c r="E96" s="40" t="s">
        <v>47</v>
      </c>
      <c r="F96" s="70"/>
      <c r="G96" s="70"/>
      <c r="H96" s="70"/>
      <c r="I96" s="41">
        <v>16</v>
      </c>
      <c r="J96" s="38" t="s">
        <v>1228</v>
      </c>
      <c r="K96" s="71"/>
      <c r="L96" s="39">
        <f t="shared" si="2"/>
        <v>0</v>
      </c>
    </row>
    <row r="97" spans="1:12" ht="15">
      <c r="A97" s="37">
        <v>90</v>
      </c>
      <c r="B97" s="1" t="s">
        <v>943</v>
      </c>
      <c r="C97" s="1" t="s">
        <v>942</v>
      </c>
      <c r="D97" s="40" t="s">
        <v>941</v>
      </c>
      <c r="E97" s="40" t="s">
        <v>923</v>
      </c>
      <c r="F97" s="70"/>
      <c r="G97" s="70"/>
      <c r="H97" s="70"/>
      <c r="I97" s="41">
        <v>16</v>
      </c>
      <c r="J97" s="38" t="s">
        <v>1228</v>
      </c>
      <c r="K97" s="71"/>
      <c r="L97" s="39">
        <f t="shared" si="2"/>
        <v>0</v>
      </c>
    </row>
    <row r="98" spans="1:12" ht="15">
      <c r="A98" s="37">
        <v>91</v>
      </c>
      <c r="B98" s="1" t="s">
        <v>938</v>
      </c>
      <c r="C98" s="1" t="s">
        <v>937</v>
      </c>
      <c r="D98" s="40" t="s">
        <v>940</v>
      </c>
      <c r="E98" s="40" t="s">
        <v>47</v>
      </c>
      <c r="F98" s="70"/>
      <c r="G98" s="70"/>
      <c r="H98" s="70"/>
      <c r="I98" s="41">
        <v>24</v>
      </c>
      <c r="J98" s="38" t="s">
        <v>1228</v>
      </c>
      <c r="K98" s="71"/>
      <c r="L98" s="39">
        <f t="shared" si="2"/>
        <v>0</v>
      </c>
    </row>
    <row r="99" spans="1:12" ht="15">
      <c r="A99" s="37">
        <v>92</v>
      </c>
      <c r="B99" s="1" t="s">
        <v>938</v>
      </c>
      <c r="C99" s="1" t="s">
        <v>937</v>
      </c>
      <c r="D99" s="40" t="s">
        <v>939</v>
      </c>
      <c r="E99" s="40" t="s">
        <v>923</v>
      </c>
      <c r="F99" s="70"/>
      <c r="G99" s="70"/>
      <c r="H99" s="70"/>
      <c r="I99" s="41">
        <v>1</v>
      </c>
      <c r="J99" s="38" t="s">
        <v>1228</v>
      </c>
      <c r="K99" s="71"/>
      <c r="L99" s="39">
        <f t="shared" si="2"/>
        <v>0</v>
      </c>
    </row>
    <row r="100" spans="1:12" ht="15">
      <c r="A100" s="37">
        <v>93</v>
      </c>
      <c r="B100" s="1" t="s">
        <v>938</v>
      </c>
      <c r="C100" s="1" t="s">
        <v>937</v>
      </c>
      <c r="D100" s="40" t="s">
        <v>936</v>
      </c>
      <c r="E100" s="40" t="s">
        <v>923</v>
      </c>
      <c r="F100" s="70"/>
      <c r="G100" s="70"/>
      <c r="H100" s="70"/>
      <c r="I100" s="41">
        <v>1</v>
      </c>
      <c r="J100" s="38" t="s">
        <v>1228</v>
      </c>
      <c r="K100" s="71"/>
      <c r="L100" s="39">
        <f t="shared" si="2"/>
        <v>0</v>
      </c>
    </row>
    <row r="101" spans="1:12" ht="15">
      <c r="A101" s="37">
        <v>94</v>
      </c>
      <c r="B101" s="1" t="s">
        <v>933</v>
      </c>
      <c r="C101" s="1" t="s">
        <v>932</v>
      </c>
      <c r="D101" s="40" t="s">
        <v>935</v>
      </c>
      <c r="E101" s="40" t="s">
        <v>47</v>
      </c>
      <c r="F101" s="70"/>
      <c r="G101" s="70"/>
      <c r="H101" s="70"/>
      <c r="I101" s="41">
        <v>96</v>
      </c>
      <c r="J101" s="38" t="s">
        <v>1228</v>
      </c>
      <c r="K101" s="71"/>
      <c r="L101" s="39">
        <f t="shared" si="2"/>
        <v>0</v>
      </c>
    </row>
    <row r="102" spans="1:12" ht="15">
      <c r="A102" s="37">
        <v>95</v>
      </c>
      <c r="B102" s="1" t="s">
        <v>933</v>
      </c>
      <c r="C102" s="1" t="s">
        <v>932</v>
      </c>
      <c r="D102" s="40" t="s">
        <v>934</v>
      </c>
      <c r="E102" s="40" t="s">
        <v>47</v>
      </c>
      <c r="F102" s="70"/>
      <c r="G102" s="70"/>
      <c r="H102" s="70"/>
      <c r="I102" s="41">
        <v>96</v>
      </c>
      <c r="J102" s="38" t="s">
        <v>1228</v>
      </c>
      <c r="K102" s="71"/>
      <c r="L102" s="39">
        <f t="shared" si="2"/>
        <v>0</v>
      </c>
    </row>
    <row r="103" spans="1:12" ht="15">
      <c r="A103" s="37">
        <v>96</v>
      </c>
      <c r="B103" s="1" t="s">
        <v>933</v>
      </c>
      <c r="C103" s="1" t="s">
        <v>932</v>
      </c>
      <c r="D103" s="40" t="s">
        <v>931</v>
      </c>
      <c r="E103" s="40" t="s">
        <v>923</v>
      </c>
      <c r="F103" s="70"/>
      <c r="G103" s="70"/>
      <c r="H103" s="70"/>
      <c r="I103" s="41">
        <v>96</v>
      </c>
      <c r="J103" s="38" t="s">
        <v>1228</v>
      </c>
      <c r="K103" s="71"/>
      <c r="L103" s="39">
        <f t="shared" si="2"/>
        <v>0</v>
      </c>
    </row>
    <row r="104" spans="1:12" ht="15">
      <c r="A104" s="37">
        <v>97</v>
      </c>
      <c r="B104" s="1" t="s">
        <v>926</v>
      </c>
      <c r="C104" s="1" t="s">
        <v>925</v>
      </c>
      <c r="D104" s="40" t="s">
        <v>930</v>
      </c>
      <c r="E104" s="40" t="s">
        <v>47</v>
      </c>
      <c r="F104" s="70"/>
      <c r="G104" s="70"/>
      <c r="H104" s="70"/>
      <c r="I104" s="41">
        <v>145</v>
      </c>
      <c r="J104" s="38" t="s">
        <v>1228</v>
      </c>
      <c r="K104" s="71"/>
      <c r="L104" s="39">
        <f t="shared" si="2"/>
        <v>0</v>
      </c>
    </row>
    <row r="105" spans="1:12" ht="15">
      <c r="A105" s="37">
        <v>98</v>
      </c>
      <c r="B105" s="1" t="s">
        <v>926</v>
      </c>
      <c r="C105" s="1" t="s">
        <v>925</v>
      </c>
      <c r="D105" s="40" t="s">
        <v>929</v>
      </c>
      <c r="E105" s="40" t="s">
        <v>928</v>
      </c>
      <c r="F105" s="70"/>
      <c r="G105" s="70"/>
      <c r="H105" s="70"/>
      <c r="I105" s="41">
        <v>145</v>
      </c>
      <c r="J105" s="38" t="s">
        <v>1228</v>
      </c>
      <c r="K105" s="71"/>
      <c r="L105" s="39">
        <f t="shared" si="2"/>
        <v>0</v>
      </c>
    </row>
    <row r="106" spans="1:12" ht="15">
      <c r="A106" s="37">
        <v>99</v>
      </c>
      <c r="B106" s="1" t="s">
        <v>926</v>
      </c>
      <c r="C106" s="1" t="s">
        <v>925</v>
      </c>
      <c r="D106" s="40" t="s">
        <v>927</v>
      </c>
      <c r="E106" s="40" t="s">
        <v>923</v>
      </c>
      <c r="F106" s="70"/>
      <c r="G106" s="70"/>
      <c r="H106" s="70"/>
      <c r="I106" s="41">
        <v>145</v>
      </c>
      <c r="J106" s="38" t="s">
        <v>1228</v>
      </c>
      <c r="K106" s="71"/>
      <c r="L106" s="39">
        <f t="shared" si="2"/>
        <v>0</v>
      </c>
    </row>
    <row r="107" spans="1:12" ht="15">
      <c r="A107" s="37">
        <v>100</v>
      </c>
      <c r="B107" s="1" t="s">
        <v>926</v>
      </c>
      <c r="C107" s="1" t="s">
        <v>925</v>
      </c>
      <c r="D107" s="40" t="s">
        <v>924</v>
      </c>
      <c r="E107" s="40" t="s">
        <v>923</v>
      </c>
      <c r="F107" s="70"/>
      <c r="G107" s="70"/>
      <c r="H107" s="70"/>
      <c r="I107" s="41">
        <v>145</v>
      </c>
      <c r="J107" s="38" t="s">
        <v>1228</v>
      </c>
      <c r="K107" s="71"/>
      <c r="L107" s="39">
        <f t="shared" si="2"/>
        <v>0</v>
      </c>
    </row>
    <row r="108" spans="1:12" ht="15">
      <c r="A108" s="37">
        <v>101</v>
      </c>
      <c r="B108" s="1" t="s">
        <v>922</v>
      </c>
      <c r="C108" s="1" t="s">
        <v>921</v>
      </c>
      <c r="D108" s="40" t="s">
        <v>920</v>
      </c>
      <c r="E108" s="40" t="s">
        <v>0</v>
      </c>
      <c r="F108" s="70"/>
      <c r="G108" s="70"/>
      <c r="H108" s="70"/>
      <c r="I108" s="41">
        <v>40</v>
      </c>
      <c r="J108" s="38" t="s">
        <v>1228</v>
      </c>
      <c r="K108" s="71"/>
      <c r="L108" s="39">
        <f t="shared" si="2"/>
        <v>0</v>
      </c>
    </row>
    <row r="109" spans="1:12" ht="15">
      <c r="A109" s="37">
        <v>102</v>
      </c>
      <c r="B109" s="1" t="s">
        <v>919</v>
      </c>
      <c r="C109" s="1" t="s">
        <v>918</v>
      </c>
      <c r="D109" s="43" t="s">
        <v>917</v>
      </c>
      <c r="E109" s="43" t="s">
        <v>47</v>
      </c>
      <c r="F109" s="74"/>
      <c r="G109" s="74"/>
      <c r="H109" s="74"/>
      <c r="I109" s="41">
        <v>5</v>
      </c>
      <c r="J109" s="38" t="s">
        <v>1228</v>
      </c>
      <c r="K109" s="71"/>
      <c r="L109" s="39">
        <f t="shared" si="2"/>
        <v>0</v>
      </c>
    </row>
    <row r="110" spans="1:12" ht="15">
      <c r="A110" s="37">
        <v>103</v>
      </c>
      <c r="B110" s="1" t="s">
        <v>916</v>
      </c>
      <c r="C110" s="1" t="s">
        <v>915</v>
      </c>
      <c r="D110" s="40" t="s">
        <v>914</v>
      </c>
      <c r="E110" s="40" t="s">
        <v>0</v>
      </c>
      <c r="F110" s="70"/>
      <c r="G110" s="70"/>
      <c r="H110" s="70"/>
      <c r="I110" s="41">
        <v>5</v>
      </c>
      <c r="J110" s="38" t="s">
        <v>1228</v>
      </c>
      <c r="K110" s="71"/>
      <c r="L110" s="39">
        <f t="shared" si="2"/>
        <v>0</v>
      </c>
    </row>
    <row r="111" spans="1:12" ht="15">
      <c r="A111" s="37">
        <v>104</v>
      </c>
      <c r="B111" s="1" t="s">
        <v>913</v>
      </c>
      <c r="C111" s="1" t="s">
        <v>343</v>
      </c>
      <c r="D111" s="40" t="s">
        <v>912</v>
      </c>
      <c r="E111" s="40" t="s">
        <v>47</v>
      </c>
      <c r="F111" s="70"/>
      <c r="G111" s="70"/>
      <c r="H111" s="70"/>
      <c r="I111" s="41">
        <v>1</v>
      </c>
      <c r="J111" s="38" t="s">
        <v>1228</v>
      </c>
      <c r="K111" s="71"/>
      <c r="L111" s="39">
        <f t="shared" si="2"/>
        <v>0</v>
      </c>
    </row>
    <row r="112" spans="1:12" ht="15">
      <c r="A112" s="37">
        <v>105</v>
      </c>
      <c r="B112" s="1" t="s">
        <v>911</v>
      </c>
      <c r="C112" s="1" t="s">
        <v>910</v>
      </c>
      <c r="D112" s="40" t="s">
        <v>909</v>
      </c>
      <c r="E112" s="40" t="s">
        <v>47</v>
      </c>
      <c r="F112" s="70"/>
      <c r="G112" s="70"/>
      <c r="H112" s="70"/>
      <c r="I112" s="41">
        <v>1</v>
      </c>
      <c r="J112" s="38" t="s">
        <v>1228</v>
      </c>
      <c r="K112" s="71"/>
      <c r="L112" s="39">
        <f t="shared" si="2"/>
        <v>0</v>
      </c>
    </row>
    <row r="113" spans="1:12" ht="15">
      <c r="A113" s="37">
        <v>106</v>
      </c>
      <c r="B113" s="1" t="s">
        <v>908</v>
      </c>
      <c r="C113" s="1" t="s">
        <v>907</v>
      </c>
      <c r="D113" s="40" t="s">
        <v>906</v>
      </c>
      <c r="E113" s="40" t="s">
        <v>47</v>
      </c>
      <c r="F113" s="70"/>
      <c r="G113" s="70"/>
      <c r="H113" s="70"/>
      <c r="I113" s="41">
        <v>1</v>
      </c>
      <c r="J113" s="38" t="s">
        <v>1228</v>
      </c>
      <c r="K113" s="71"/>
      <c r="L113" s="39">
        <f t="shared" si="2"/>
        <v>0</v>
      </c>
    </row>
    <row r="114" spans="1:12" ht="15">
      <c r="A114" s="37">
        <v>107</v>
      </c>
      <c r="B114" s="1" t="s">
        <v>905</v>
      </c>
      <c r="C114" s="1" t="s">
        <v>904</v>
      </c>
      <c r="D114" s="40" t="s">
        <v>903</v>
      </c>
      <c r="E114" s="40" t="s">
        <v>0</v>
      </c>
      <c r="F114" s="70"/>
      <c r="G114" s="70"/>
      <c r="H114" s="70"/>
      <c r="I114" s="41">
        <v>10</v>
      </c>
      <c r="J114" s="38" t="s">
        <v>1228</v>
      </c>
      <c r="K114" s="71"/>
      <c r="L114" s="39">
        <f t="shared" si="2"/>
        <v>0</v>
      </c>
    </row>
    <row r="115" spans="1:12" ht="15">
      <c r="A115" s="37">
        <v>108</v>
      </c>
      <c r="B115" s="1" t="s">
        <v>902</v>
      </c>
      <c r="C115" s="1" t="s">
        <v>901</v>
      </c>
      <c r="D115" s="40" t="s">
        <v>900</v>
      </c>
      <c r="E115" s="40" t="s">
        <v>0</v>
      </c>
      <c r="F115" s="70"/>
      <c r="G115" s="70"/>
      <c r="H115" s="70"/>
      <c r="I115" s="41">
        <v>10</v>
      </c>
      <c r="J115" s="38" t="s">
        <v>1228</v>
      </c>
      <c r="K115" s="71"/>
      <c r="L115" s="39">
        <f t="shared" si="2"/>
        <v>0</v>
      </c>
    </row>
    <row r="116" spans="1:12" ht="15">
      <c r="A116" s="37">
        <v>109</v>
      </c>
      <c r="B116" s="1" t="s">
        <v>899</v>
      </c>
      <c r="C116" s="1" t="s">
        <v>898</v>
      </c>
      <c r="D116" s="40" t="s">
        <v>897</v>
      </c>
      <c r="E116" s="40" t="s">
        <v>47</v>
      </c>
      <c r="F116" s="70"/>
      <c r="G116" s="70"/>
      <c r="H116" s="70"/>
      <c r="I116" s="41">
        <v>1</v>
      </c>
      <c r="J116" s="38" t="s">
        <v>1228</v>
      </c>
      <c r="K116" s="71"/>
      <c r="L116" s="39">
        <f t="shared" si="2"/>
        <v>0</v>
      </c>
    </row>
    <row r="117" spans="1:12" ht="15">
      <c r="A117" s="37">
        <v>110</v>
      </c>
      <c r="B117" s="1" t="s">
        <v>896</v>
      </c>
      <c r="C117" s="1" t="s">
        <v>895</v>
      </c>
      <c r="D117" s="40" t="s">
        <v>894</v>
      </c>
      <c r="E117" s="40" t="s">
        <v>47</v>
      </c>
      <c r="F117" s="70"/>
      <c r="G117" s="70"/>
      <c r="H117" s="70"/>
      <c r="I117" s="41">
        <v>1</v>
      </c>
      <c r="J117" s="38" t="s">
        <v>1228</v>
      </c>
      <c r="K117" s="71"/>
      <c r="L117" s="39">
        <f t="shared" si="2"/>
        <v>0</v>
      </c>
    </row>
    <row r="118" spans="1:12" ht="15">
      <c r="A118" s="37">
        <v>111</v>
      </c>
      <c r="B118" s="1" t="s">
        <v>893</v>
      </c>
      <c r="C118" s="1" t="s">
        <v>892</v>
      </c>
      <c r="D118" s="40" t="s">
        <v>891</v>
      </c>
      <c r="E118" s="40" t="s">
        <v>47</v>
      </c>
      <c r="F118" s="70"/>
      <c r="G118" s="70"/>
      <c r="H118" s="70"/>
      <c r="I118" s="41">
        <v>860</v>
      </c>
      <c r="J118" s="38" t="s">
        <v>1228</v>
      </c>
      <c r="K118" s="71"/>
      <c r="L118" s="39">
        <f t="shared" si="2"/>
        <v>0</v>
      </c>
    </row>
    <row r="119" spans="1:12" ht="15">
      <c r="A119" s="37">
        <v>112</v>
      </c>
      <c r="B119" s="1" t="s">
        <v>890</v>
      </c>
      <c r="C119" s="1" t="s">
        <v>471</v>
      </c>
      <c r="D119" s="40" t="s">
        <v>889</v>
      </c>
      <c r="E119" s="40" t="s">
        <v>47</v>
      </c>
      <c r="F119" s="70"/>
      <c r="G119" s="70"/>
      <c r="H119" s="70"/>
      <c r="I119" s="41">
        <v>1</v>
      </c>
      <c r="J119" s="38" t="s">
        <v>1228</v>
      </c>
      <c r="K119" s="71"/>
      <c r="L119" s="39">
        <f t="shared" si="2"/>
        <v>0</v>
      </c>
    </row>
    <row r="120" spans="1:12" ht="15">
      <c r="A120" s="37">
        <v>113</v>
      </c>
      <c r="B120" s="1" t="s">
        <v>888</v>
      </c>
      <c r="C120" s="1" t="s">
        <v>887</v>
      </c>
      <c r="D120" s="40" t="s">
        <v>886</v>
      </c>
      <c r="E120" s="40" t="s">
        <v>47</v>
      </c>
      <c r="F120" s="70"/>
      <c r="G120" s="70"/>
      <c r="H120" s="70"/>
      <c r="I120" s="41">
        <v>4</v>
      </c>
      <c r="J120" s="38" t="s">
        <v>1228</v>
      </c>
      <c r="K120" s="71"/>
      <c r="L120" s="39">
        <f t="shared" si="2"/>
        <v>0</v>
      </c>
    </row>
    <row r="121" spans="1:12" ht="15">
      <c r="A121" s="37">
        <v>114</v>
      </c>
      <c r="B121" s="1" t="s">
        <v>885</v>
      </c>
      <c r="C121" s="1" t="s">
        <v>884</v>
      </c>
      <c r="D121" s="40" t="s">
        <v>883</v>
      </c>
      <c r="E121" s="40" t="s">
        <v>47</v>
      </c>
      <c r="F121" s="70"/>
      <c r="G121" s="70"/>
      <c r="H121" s="70"/>
      <c r="I121" s="41">
        <v>1</v>
      </c>
      <c r="J121" s="38" t="s">
        <v>1228</v>
      </c>
      <c r="K121" s="71"/>
      <c r="L121" s="39">
        <f t="shared" si="2"/>
        <v>0</v>
      </c>
    </row>
    <row r="122" spans="1:12" ht="15">
      <c r="A122" s="37">
        <v>115</v>
      </c>
      <c r="B122" s="1" t="s">
        <v>882</v>
      </c>
      <c r="C122" s="1" t="s">
        <v>881</v>
      </c>
      <c r="D122" s="40" t="s">
        <v>880</v>
      </c>
      <c r="E122" s="40" t="s">
        <v>47</v>
      </c>
      <c r="F122" s="70"/>
      <c r="G122" s="70"/>
      <c r="H122" s="70"/>
      <c r="I122" s="41">
        <v>4</v>
      </c>
      <c r="J122" s="38" t="s">
        <v>1228</v>
      </c>
      <c r="K122" s="71"/>
      <c r="L122" s="39">
        <f t="shared" si="2"/>
        <v>0</v>
      </c>
    </row>
    <row r="123" spans="1:12" ht="15">
      <c r="A123" s="37">
        <v>116</v>
      </c>
      <c r="B123" s="1" t="s">
        <v>879</v>
      </c>
      <c r="C123" s="1" t="s">
        <v>878</v>
      </c>
      <c r="D123" s="40" t="s">
        <v>877</v>
      </c>
      <c r="E123" s="40" t="s">
        <v>47</v>
      </c>
      <c r="F123" s="70"/>
      <c r="G123" s="70"/>
      <c r="H123" s="70"/>
      <c r="I123" s="41">
        <v>1</v>
      </c>
      <c r="J123" s="38" t="s">
        <v>1228</v>
      </c>
      <c r="K123" s="71"/>
      <c r="L123" s="39">
        <f t="shared" si="2"/>
        <v>0</v>
      </c>
    </row>
    <row r="124" spans="1:12" ht="15">
      <c r="A124" s="37">
        <v>117</v>
      </c>
      <c r="B124" s="1" t="s">
        <v>876</v>
      </c>
      <c r="C124" s="1" t="s">
        <v>875</v>
      </c>
      <c r="D124" s="40" t="s">
        <v>874</v>
      </c>
      <c r="E124" s="40" t="s">
        <v>47</v>
      </c>
      <c r="F124" s="70"/>
      <c r="G124" s="70"/>
      <c r="H124" s="70"/>
      <c r="I124" s="41">
        <v>1</v>
      </c>
      <c r="J124" s="38" t="s">
        <v>1228</v>
      </c>
      <c r="K124" s="71"/>
      <c r="L124" s="39">
        <f t="shared" si="2"/>
        <v>0</v>
      </c>
    </row>
    <row r="125" spans="1:12" ht="15">
      <c r="A125" s="37">
        <v>118</v>
      </c>
      <c r="B125" s="1" t="s">
        <v>873</v>
      </c>
      <c r="C125" s="1" t="s">
        <v>872</v>
      </c>
      <c r="D125" s="40" t="s">
        <v>871</v>
      </c>
      <c r="E125" s="40" t="s">
        <v>47</v>
      </c>
      <c r="F125" s="70"/>
      <c r="G125" s="70"/>
      <c r="H125" s="70"/>
      <c r="I125" s="41">
        <v>1</v>
      </c>
      <c r="J125" s="38" t="s">
        <v>1228</v>
      </c>
      <c r="K125" s="71"/>
      <c r="L125" s="39">
        <f t="shared" si="2"/>
        <v>0</v>
      </c>
    </row>
    <row r="126" spans="1:12" ht="15">
      <c r="A126" s="37">
        <v>119</v>
      </c>
      <c r="B126" s="1" t="s">
        <v>870</v>
      </c>
      <c r="C126" s="1" t="s">
        <v>869</v>
      </c>
      <c r="D126" s="40" t="s">
        <v>868</v>
      </c>
      <c r="E126" s="40" t="s">
        <v>47</v>
      </c>
      <c r="F126" s="70"/>
      <c r="G126" s="70"/>
      <c r="H126" s="70"/>
      <c r="I126" s="41">
        <v>1</v>
      </c>
      <c r="J126" s="38" t="s">
        <v>1228</v>
      </c>
      <c r="K126" s="71"/>
      <c r="L126" s="39">
        <f t="shared" si="2"/>
        <v>0</v>
      </c>
    </row>
    <row r="127" spans="1:12" ht="15">
      <c r="A127" s="37">
        <v>120</v>
      </c>
      <c r="B127" s="1" t="s">
        <v>867</v>
      </c>
      <c r="C127" s="1" t="s">
        <v>866</v>
      </c>
      <c r="D127" s="40" t="s">
        <v>865</v>
      </c>
      <c r="E127" s="40" t="s">
        <v>47</v>
      </c>
      <c r="F127" s="70"/>
      <c r="G127" s="70"/>
      <c r="H127" s="70"/>
      <c r="I127" s="41">
        <v>1</v>
      </c>
      <c r="J127" s="38" t="s">
        <v>1228</v>
      </c>
      <c r="K127" s="71"/>
      <c r="L127" s="39">
        <f t="shared" si="2"/>
        <v>0</v>
      </c>
    </row>
    <row r="128" spans="1:12" ht="15">
      <c r="A128" s="37">
        <v>121</v>
      </c>
      <c r="B128" s="1" t="s">
        <v>864</v>
      </c>
      <c r="C128" s="1" t="s">
        <v>863</v>
      </c>
      <c r="D128" s="40" t="s">
        <v>862</v>
      </c>
      <c r="E128" s="40" t="s">
        <v>47</v>
      </c>
      <c r="F128" s="70"/>
      <c r="G128" s="70"/>
      <c r="H128" s="70"/>
      <c r="I128" s="41">
        <v>1</v>
      </c>
      <c r="J128" s="38" t="s">
        <v>1228</v>
      </c>
      <c r="K128" s="71"/>
      <c r="L128" s="39">
        <f t="shared" si="2"/>
        <v>0</v>
      </c>
    </row>
    <row r="129" spans="1:12" ht="15">
      <c r="A129" s="37">
        <v>122</v>
      </c>
      <c r="B129" s="1" t="s">
        <v>861</v>
      </c>
      <c r="C129" s="1" t="s">
        <v>860</v>
      </c>
      <c r="D129" s="40" t="s">
        <v>859</v>
      </c>
      <c r="E129" s="40" t="s">
        <v>47</v>
      </c>
      <c r="F129" s="70"/>
      <c r="G129" s="70"/>
      <c r="H129" s="70"/>
      <c r="I129" s="41">
        <v>1</v>
      </c>
      <c r="J129" s="38" t="s">
        <v>1228</v>
      </c>
      <c r="K129" s="71"/>
      <c r="L129" s="39">
        <f t="shared" si="2"/>
        <v>0</v>
      </c>
    </row>
    <row r="130" spans="1:12" ht="15">
      <c r="A130" s="37">
        <v>123</v>
      </c>
      <c r="B130" s="1" t="s">
        <v>858</v>
      </c>
      <c r="C130" s="1" t="s">
        <v>857</v>
      </c>
      <c r="D130" s="40" t="s">
        <v>856</v>
      </c>
      <c r="E130" s="40" t="s">
        <v>47</v>
      </c>
      <c r="F130" s="70"/>
      <c r="G130" s="70"/>
      <c r="H130" s="70"/>
      <c r="I130" s="41">
        <v>3</v>
      </c>
      <c r="J130" s="38" t="s">
        <v>1228</v>
      </c>
      <c r="K130" s="71"/>
      <c r="L130" s="39">
        <f t="shared" si="2"/>
        <v>0</v>
      </c>
    </row>
    <row r="131" spans="1:12" ht="15">
      <c r="A131" s="37">
        <v>124</v>
      </c>
      <c r="B131" s="1" t="s">
        <v>855</v>
      </c>
      <c r="C131" s="1" t="s">
        <v>854</v>
      </c>
      <c r="D131" s="40" t="s">
        <v>853</v>
      </c>
      <c r="E131" s="40" t="s">
        <v>47</v>
      </c>
      <c r="F131" s="70"/>
      <c r="G131" s="70"/>
      <c r="H131" s="70"/>
      <c r="I131" s="41">
        <v>1</v>
      </c>
      <c r="J131" s="38" t="s">
        <v>1228</v>
      </c>
      <c r="K131" s="71"/>
      <c r="L131" s="39">
        <f t="shared" si="2"/>
        <v>0</v>
      </c>
    </row>
    <row r="132" spans="1:12" ht="15">
      <c r="A132" s="37">
        <v>125</v>
      </c>
      <c r="B132" s="1" t="s">
        <v>852</v>
      </c>
      <c r="C132" s="1" t="s">
        <v>851</v>
      </c>
      <c r="D132" s="40" t="s">
        <v>850</v>
      </c>
      <c r="E132" s="40" t="s">
        <v>47</v>
      </c>
      <c r="F132" s="70"/>
      <c r="G132" s="70"/>
      <c r="H132" s="70"/>
      <c r="I132" s="41">
        <v>1</v>
      </c>
      <c r="J132" s="38" t="s">
        <v>1228</v>
      </c>
      <c r="K132" s="71"/>
      <c r="L132" s="39">
        <f t="shared" si="2"/>
        <v>0</v>
      </c>
    </row>
    <row r="133" spans="1:12" ht="15">
      <c r="A133" s="37">
        <v>126</v>
      </c>
      <c r="B133" s="1" t="s">
        <v>849</v>
      </c>
      <c r="C133" s="1" t="s">
        <v>848</v>
      </c>
      <c r="D133" s="40" t="s">
        <v>847</v>
      </c>
      <c r="E133" s="40" t="s">
        <v>47</v>
      </c>
      <c r="F133" s="70"/>
      <c r="G133" s="70"/>
      <c r="H133" s="70"/>
      <c r="I133" s="41">
        <v>3</v>
      </c>
      <c r="J133" s="38" t="s">
        <v>1228</v>
      </c>
      <c r="K133" s="71"/>
      <c r="L133" s="39">
        <f t="shared" si="2"/>
        <v>0</v>
      </c>
    </row>
    <row r="134" spans="1:12" ht="15">
      <c r="A134" s="37">
        <v>127</v>
      </c>
      <c r="B134" s="1" t="s">
        <v>846</v>
      </c>
      <c r="C134" s="1" t="s">
        <v>845</v>
      </c>
      <c r="D134" s="40" t="s">
        <v>844</v>
      </c>
      <c r="E134" s="40" t="s">
        <v>0</v>
      </c>
      <c r="F134" s="70"/>
      <c r="G134" s="70"/>
      <c r="H134" s="70"/>
      <c r="I134" s="41">
        <v>1</v>
      </c>
      <c r="J134" s="38" t="s">
        <v>1228</v>
      </c>
      <c r="K134" s="71"/>
      <c r="L134" s="39">
        <f t="shared" si="2"/>
        <v>0</v>
      </c>
    </row>
    <row r="135" spans="1:12" ht="15">
      <c r="A135" s="37">
        <v>128</v>
      </c>
      <c r="B135" s="1" t="s">
        <v>843</v>
      </c>
      <c r="C135" s="1" t="s">
        <v>842</v>
      </c>
      <c r="D135" s="40" t="s">
        <v>841</v>
      </c>
      <c r="E135" s="40" t="s">
        <v>0</v>
      </c>
      <c r="F135" s="70"/>
      <c r="G135" s="70"/>
      <c r="H135" s="70"/>
      <c r="I135" s="41">
        <v>1</v>
      </c>
      <c r="J135" s="38" t="s">
        <v>1228</v>
      </c>
      <c r="K135" s="71"/>
      <c r="L135" s="39">
        <f t="shared" si="2"/>
        <v>0</v>
      </c>
    </row>
    <row r="136" spans="1:12" ht="15">
      <c r="A136" s="37">
        <v>129</v>
      </c>
      <c r="B136" s="1" t="s">
        <v>840</v>
      </c>
      <c r="C136" s="1" t="s">
        <v>839</v>
      </c>
      <c r="D136" s="40" t="s">
        <v>838</v>
      </c>
      <c r="E136" s="40" t="s">
        <v>47</v>
      </c>
      <c r="F136" s="70"/>
      <c r="G136" s="70"/>
      <c r="H136" s="70"/>
      <c r="I136" s="41">
        <v>1</v>
      </c>
      <c r="J136" s="38" t="s">
        <v>1228</v>
      </c>
      <c r="K136" s="71"/>
      <c r="L136" s="39">
        <f t="shared" si="2"/>
        <v>0</v>
      </c>
    </row>
    <row r="137" spans="1:12" ht="15">
      <c r="A137" s="37">
        <v>130</v>
      </c>
      <c r="B137" s="1" t="s">
        <v>837</v>
      </c>
      <c r="C137" s="1" t="s">
        <v>836</v>
      </c>
      <c r="D137" s="40" t="s">
        <v>835</v>
      </c>
      <c r="E137" s="40" t="s">
        <v>47</v>
      </c>
      <c r="F137" s="70"/>
      <c r="G137" s="70"/>
      <c r="H137" s="70"/>
      <c r="I137" s="41">
        <v>1</v>
      </c>
      <c r="J137" s="38" t="s">
        <v>1228</v>
      </c>
      <c r="K137" s="71"/>
      <c r="L137" s="39">
        <f t="shared" si="2"/>
        <v>0</v>
      </c>
    </row>
    <row r="138" spans="1:12" ht="15">
      <c r="A138" s="37">
        <v>131</v>
      </c>
      <c r="B138" s="1" t="s">
        <v>834</v>
      </c>
      <c r="C138" s="1" t="s">
        <v>833</v>
      </c>
      <c r="D138" s="40" t="s">
        <v>832</v>
      </c>
      <c r="E138" s="40" t="s">
        <v>47</v>
      </c>
      <c r="F138" s="70"/>
      <c r="G138" s="70"/>
      <c r="H138" s="70"/>
      <c r="I138" s="41">
        <v>1</v>
      </c>
      <c r="J138" s="38" t="s">
        <v>1228</v>
      </c>
      <c r="K138" s="71"/>
      <c r="L138" s="39">
        <f t="shared" si="2"/>
        <v>0</v>
      </c>
    </row>
    <row r="139" spans="1:12" ht="15">
      <c r="A139" s="37">
        <v>132</v>
      </c>
      <c r="B139" s="1" t="s">
        <v>831</v>
      </c>
      <c r="C139" s="1" t="s">
        <v>830</v>
      </c>
      <c r="D139" s="40" t="s">
        <v>829</v>
      </c>
      <c r="E139" s="40" t="s">
        <v>47</v>
      </c>
      <c r="F139" s="70"/>
      <c r="G139" s="70"/>
      <c r="H139" s="70"/>
      <c r="I139" s="41">
        <v>1</v>
      </c>
      <c r="J139" s="38" t="s">
        <v>1228</v>
      </c>
      <c r="K139" s="71"/>
      <c r="L139" s="39">
        <f aca="true" t="shared" si="3" ref="L139:L202">+K139*I139</f>
        <v>0</v>
      </c>
    </row>
    <row r="140" spans="1:12" ht="15">
      <c r="A140" s="37">
        <v>133</v>
      </c>
      <c r="B140" s="1" t="s">
        <v>828</v>
      </c>
      <c r="C140" s="1" t="s">
        <v>827</v>
      </c>
      <c r="D140" s="40" t="s">
        <v>823</v>
      </c>
      <c r="E140" s="40" t="s">
        <v>47</v>
      </c>
      <c r="F140" s="70"/>
      <c r="G140" s="70"/>
      <c r="H140" s="70"/>
      <c r="I140" s="41">
        <v>1</v>
      </c>
      <c r="J140" s="38" t="s">
        <v>1228</v>
      </c>
      <c r="K140" s="71"/>
      <c r="L140" s="39">
        <f t="shared" si="3"/>
        <v>0</v>
      </c>
    </row>
    <row r="141" spans="1:12" ht="15">
      <c r="A141" s="37">
        <v>134</v>
      </c>
      <c r="B141" s="1" t="s">
        <v>828</v>
      </c>
      <c r="C141" s="1" t="s">
        <v>827</v>
      </c>
      <c r="D141" s="40" t="s">
        <v>826</v>
      </c>
      <c r="E141" s="40" t="s">
        <v>47</v>
      </c>
      <c r="F141" s="70"/>
      <c r="G141" s="70"/>
      <c r="H141" s="70"/>
      <c r="I141" s="41">
        <v>1</v>
      </c>
      <c r="J141" s="38" t="s">
        <v>1228</v>
      </c>
      <c r="K141" s="71"/>
      <c r="L141" s="39">
        <f t="shared" si="3"/>
        <v>0</v>
      </c>
    </row>
    <row r="142" spans="1:12" ht="28.8">
      <c r="A142" s="37">
        <v>135</v>
      </c>
      <c r="B142" s="1" t="s">
        <v>825</v>
      </c>
      <c r="C142" s="1" t="s">
        <v>824</v>
      </c>
      <c r="D142" s="40" t="s">
        <v>823</v>
      </c>
      <c r="E142" s="40" t="s">
        <v>47</v>
      </c>
      <c r="F142" s="70"/>
      <c r="G142" s="70"/>
      <c r="H142" s="70"/>
      <c r="I142" s="41">
        <v>1</v>
      </c>
      <c r="J142" s="38" t="s">
        <v>1228</v>
      </c>
      <c r="K142" s="71"/>
      <c r="L142" s="39">
        <f t="shared" si="3"/>
        <v>0</v>
      </c>
    </row>
    <row r="143" spans="1:12" ht="15">
      <c r="A143" s="37">
        <v>136</v>
      </c>
      <c r="B143" s="1" t="s">
        <v>822</v>
      </c>
      <c r="C143" s="1" t="s">
        <v>821</v>
      </c>
      <c r="D143" s="40" t="s">
        <v>820</v>
      </c>
      <c r="E143" s="40" t="s">
        <v>47</v>
      </c>
      <c r="F143" s="70"/>
      <c r="G143" s="70"/>
      <c r="H143" s="70"/>
      <c r="I143" s="41">
        <v>1</v>
      </c>
      <c r="J143" s="38" t="s">
        <v>1228</v>
      </c>
      <c r="K143" s="71"/>
      <c r="L143" s="39">
        <f t="shared" si="3"/>
        <v>0</v>
      </c>
    </row>
    <row r="144" spans="1:12" ht="28.8">
      <c r="A144" s="37">
        <v>137</v>
      </c>
      <c r="B144" s="1" t="s">
        <v>819</v>
      </c>
      <c r="C144" s="1" t="s">
        <v>818</v>
      </c>
      <c r="D144" s="42" t="s">
        <v>817</v>
      </c>
      <c r="E144" s="42" t="s">
        <v>47</v>
      </c>
      <c r="F144" s="73"/>
      <c r="G144" s="73"/>
      <c r="H144" s="73"/>
      <c r="I144" s="41">
        <v>1</v>
      </c>
      <c r="J144" s="38" t="s">
        <v>1228</v>
      </c>
      <c r="K144" s="71"/>
      <c r="L144" s="39">
        <f t="shared" si="3"/>
        <v>0</v>
      </c>
    </row>
    <row r="145" spans="1:12" ht="15">
      <c r="A145" s="37">
        <v>138</v>
      </c>
      <c r="B145" s="1" t="s">
        <v>816</v>
      </c>
      <c r="C145" s="1" t="s">
        <v>815</v>
      </c>
      <c r="D145" s="40" t="s">
        <v>814</v>
      </c>
      <c r="E145" s="40" t="s">
        <v>47</v>
      </c>
      <c r="F145" s="70"/>
      <c r="G145" s="70"/>
      <c r="H145" s="70"/>
      <c r="I145" s="41">
        <v>5</v>
      </c>
      <c r="J145" s="38" t="s">
        <v>1228</v>
      </c>
      <c r="K145" s="71"/>
      <c r="L145" s="39">
        <f t="shared" si="3"/>
        <v>0</v>
      </c>
    </row>
    <row r="146" spans="1:12" ht="15">
      <c r="A146" s="37">
        <v>139</v>
      </c>
      <c r="B146" s="1" t="s">
        <v>813</v>
      </c>
      <c r="C146" s="1" t="s">
        <v>812</v>
      </c>
      <c r="D146" s="40" t="s">
        <v>811</v>
      </c>
      <c r="E146" s="40" t="s">
        <v>47</v>
      </c>
      <c r="F146" s="70"/>
      <c r="G146" s="70"/>
      <c r="H146" s="70"/>
      <c r="I146" s="41">
        <v>1</v>
      </c>
      <c r="J146" s="38" t="s">
        <v>1228</v>
      </c>
      <c r="K146" s="71"/>
      <c r="L146" s="39">
        <f t="shared" si="3"/>
        <v>0</v>
      </c>
    </row>
    <row r="147" spans="1:12" ht="15">
      <c r="A147" s="37">
        <v>140</v>
      </c>
      <c r="B147" s="1" t="s">
        <v>810</v>
      </c>
      <c r="C147" s="1" t="s">
        <v>809</v>
      </c>
      <c r="D147" s="40" t="s">
        <v>808</v>
      </c>
      <c r="E147" s="40" t="s">
        <v>47</v>
      </c>
      <c r="F147" s="70"/>
      <c r="G147" s="70"/>
      <c r="H147" s="70"/>
      <c r="I147" s="41">
        <v>1</v>
      </c>
      <c r="J147" s="38" t="s">
        <v>1228</v>
      </c>
      <c r="K147" s="71"/>
      <c r="L147" s="39">
        <f t="shared" si="3"/>
        <v>0</v>
      </c>
    </row>
    <row r="148" spans="1:12" ht="15">
      <c r="A148" s="37">
        <v>141</v>
      </c>
      <c r="B148" s="1" t="s">
        <v>807</v>
      </c>
      <c r="C148" s="1" t="s">
        <v>806</v>
      </c>
      <c r="D148" s="40" t="s">
        <v>805</v>
      </c>
      <c r="E148" s="40" t="s">
        <v>47</v>
      </c>
      <c r="F148" s="70"/>
      <c r="G148" s="70"/>
      <c r="H148" s="70"/>
      <c r="I148" s="41">
        <v>1</v>
      </c>
      <c r="J148" s="38" t="s">
        <v>1228</v>
      </c>
      <c r="K148" s="71"/>
      <c r="L148" s="39">
        <f t="shared" si="3"/>
        <v>0</v>
      </c>
    </row>
    <row r="149" spans="1:12" ht="15">
      <c r="A149" s="37">
        <v>142</v>
      </c>
      <c r="B149" s="1" t="s">
        <v>804</v>
      </c>
      <c r="C149" s="1" t="s">
        <v>803</v>
      </c>
      <c r="D149" s="40" t="s">
        <v>802</v>
      </c>
      <c r="E149" s="40" t="s">
        <v>0</v>
      </c>
      <c r="F149" s="70"/>
      <c r="G149" s="70"/>
      <c r="H149" s="70"/>
      <c r="I149" s="41">
        <v>1</v>
      </c>
      <c r="J149" s="38" t="s">
        <v>1228</v>
      </c>
      <c r="K149" s="71"/>
      <c r="L149" s="39">
        <f t="shared" si="3"/>
        <v>0</v>
      </c>
    </row>
    <row r="150" spans="1:12" ht="15">
      <c r="A150" s="37">
        <v>143</v>
      </c>
      <c r="B150" s="1" t="s">
        <v>801</v>
      </c>
      <c r="C150" s="1" t="s">
        <v>800</v>
      </c>
      <c r="D150" s="40" t="s">
        <v>799</v>
      </c>
      <c r="E150" s="40" t="s">
        <v>0</v>
      </c>
      <c r="F150" s="70"/>
      <c r="G150" s="70"/>
      <c r="H150" s="70"/>
      <c r="I150" s="41">
        <v>1</v>
      </c>
      <c r="J150" s="38" t="s">
        <v>1228</v>
      </c>
      <c r="K150" s="71"/>
      <c r="L150" s="39">
        <f t="shared" si="3"/>
        <v>0</v>
      </c>
    </row>
    <row r="151" spans="1:12" ht="15">
      <c r="A151" s="37">
        <v>144</v>
      </c>
      <c r="B151" s="1" t="s">
        <v>798</v>
      </c>
      <c r="C151" s="1" t="s">
        <v>797</v>
      </c>
      <c r="D151" s="40" t="s">
        <v>796</v>
      </c>
      <c r="E151" s="40" t="s">
        <v>0</v>
      </c>
      <c r="F151" s="70"/>
      <c r="G151" s="70"/>
      <c r="H151" s="70"/>
      <c r="I151" s="41">
        <v>1</v>
      </c>
      <c r="J151" s="38" t="s">
        <v>1228</v>
      </c>
      <c r="K151" s="71"/>
      <c r="L151" s="39">
        <f t="shared" si="3"/>
        <v>0</v>
      </c>
    </row>
    <row r="152" spans="1:12" ht="15">
      <c r="A152" s="37">
        <v>145</v>
      </c>
      <c r="B152" s="1" t="s">
        <v>795</v>
      </c>
      <c r="C152" s="1" t="s">
        <v>794</v>
      </c>
      <c r="D152" s="40" t="s">
        <v>793</v>
      </c>
      <c r="E152" s="40" t="s">
        <v>47</v>
      </c>
      <c r="F152" s="70"/>
      <c r="G152" s="70"/>
      <c r="H152" s="70"/>
      <c r="I152" s="41">
        <v>1</v>
      </c>
      <c r="J152" s="38" t="s">
        <v>1228</v>
      </c>
      <c r="K152" s="71"/>
      <c r="L152" s="39">
        <f t="shared" si="3"/>
        <v>0</v>
      </c>
    </row>
    <row r="153" spans="1:12" ht="15">
      <c r="A153" s="37">
        <v>146</v>
      </c>
      <c r="B153" s="1" t="s">
        <v>792</v>
      </c>
      <c r="C153" s="1" t="s">
        <v>791</v>
      </c>
      <c r="D153" s="40" t="s">
        <v>790</v>
      </c>
      <c r="E153" s="40" t="s">
        <v>0</v>
      </c>
      <c r="F153" s="70"/>
      <c r="G153" s="70"/>
      <c r="H153" s="70"/>
      <c r="I153" s="41">
        <v>1</v>
      </c>
      <c r="J153" s="38" t="s">
        <v>1228</v>
      </c>
      <c r="K153" s="71"/>
      <c r="L153" s="39">
        <f t="shared" si="3"/>
        <v>0</v>
      </c>
    </row>
    <row r="154" spans="1:12" ht="15">
      <c r="A154" s="37">
        <v>147</v>
      </c>
      <c r="B154" s="1" t="s">
        <v>787</v>
      </c>
      <c r="C154" s="1" t="s">
        <v>786</v>
      </c>
      <c r="D154" s="40" t="s">
        <v>789</v>
      </c>
      <c r="E154" s="40" t="s">
        <v>47</v>
      </c>
      <c r="F154" s="70"/>
      <c r="G154" s="70"/>
      <c r="H154" s="70"/>
      <c r="I154" s="41">
        <v>7</v>
      </c>
      <c r="J154" s="38" t="s">
        <v>1228</v>
      </c>
      <c r="K154" s="71"/>
      <c r="L154" s="39">
        <f t="shared" si="3"/>
        <v>0</v>
      </c>
    </row>
    <row r="155" spans="1:12" ht="15">
      <c r="A155" s="37">
        <v>148</v>
      </c>
      <c r="B155" s="1" t="s">
        <v>787</v>
      </c>
      <c r="C155" s="1" t="s">
        <v>786</v>
      </c>
      <c r="D155" s="40" t="s">
        <v>788</v>
      </c>
      <c r="E155" s="40" t="s">
        <v>47</v>
      </c>
      <c r="F155" s="70"/>
      <c r="G155" s="70"/>
      <c r="H155" s="70"/>
      <c r="I155" s="41">
        <v>1</v>
      </c>
      <c r="J155" s="38" t="s">
        <v>1228</v>
      </c>
      <c r="K155" s="71"/>
      <c r="L155" s="39">
        <f t="shared" si="3"/>
        <v>0</v>
      </c>
    </row>
    <row r="156" spans="1:12" ht="15">
      <c r="A156" s="37">
        <v>149</v>
      </c>
      <c r="B156" s="1" t="s">
        <v>787</v>
      </c>
      <c r="C156" s="1" t="s">
        <v>786</v>
      </c>
      <c r="D156" s="40" t="s">
        <v>785</v>
      </c>
      <c r="E156" s="40" t="s">
        <v>47</v>
      </c>
      <c r="F156" s="70"/>
      <c r="G156" s="70"/>
      <c r="H156" s="70"/>
      <c r="I156" s="41">
        <v>1</v>
      </c>
      <c r="J156" s="38" t="s">
        <v>1228</v>
      </c>
      <c r="K156" s="71"/>
      <c r="L156" s="39">
        <f t="shared" si="3"/>
        <v>0</v>
      </c>
    </row>
    <row r="157" spans="1:12" ht="15">
      <c r="A157" s="37">
        <v>150</v>
      </c>
      <c r="B157" s="1" t="s">
        <v>784</v>
      </c>
      <c r="C157" s="1" t="s">
        <v>783</v>
      </c>
      <c r="D157" s="40" t="s">
        <v>782</v>
      </c>
      <c r="E157" s="40" t="s">
        <v>47</v>
      </c>
      <c r="F157" s="70"/>
      <c r="G157" s="70"/>
      <c r="H157" s="70"/>
      <c r="I157" s="41">
        <v>1</v>
      </c>
      <c r="J157" s="38" t="s">
        <v>1228</v>
      </c>
      <c r="K157" s="71"/>
      <c r="L157" s="39">
        <f t="shared" si="3"/>
        <v>0</v>
      </c>
    </row>
    <row r="158" spans="1:12" ht="15">
      <c r="A158" s="37">
        <v>151</v>
      </c>
      <c r="B158" s="1" t="s">
        <v>781</v>
      </c>
      <c r="C158" s="1" t="s">
        <v>780</v>
      </c>
      <c r="D158" s="40" t="s">
        <v>779</v>
      </c>
      <c r="E158" s="40" t="s">
        <v>47</v>
      </c>
      <c r="F158" s="70"/>
      <c r="G158" s="70"/>
      <c r="H158" s="70"/>
      <c r="I158" s="41">
        <v>1</v>
      </c>
      <c r="J158" s="38" t="s">
        <v>1228</v>
      </c>
      <c r="K158" s="71"/>
      <c r="L158" s="39">
        <f t="shared" si="3"/>
        <v>0</v>
      </c>
    </row>
    <row r="159" spans="1:12" ht="15">
      <c r="A159" s="37">
        <v>152</v>
      </c>
      <c r="B159" s="1" t="s">
        <v>778</v>
      </c>
      <c r="C159" s="1" t="s">
        <v>777</v>
      </c>
      <c r="D159" s="40" t="s">
        <v>776</v>
      </c>
      <c r="E159" s="40" t="s">
        <v>47</v>
      </c>
      <c r="F159" s="70"/>
      <c r="G159" s="70"/>
      <c r="H159" s="70"/>
      <c r="I159" s="41">
        <v>3</v>
      </c>
      <c r="J159" s="38" t="s">
        <v>1228</v>
      </c>
      <c r="K159" s="71"/>
      <c r="L159" s="39">
        <f t="shared" si="3"/>
        <v>0</v>
      </c>
    </row>
    <row r="160" spans="1:12" ht="15">
      <c r="A160" s="37">
        <v>153</v>
      </c>
      <c r="B160" s="1" t="s">
        <v>775</v>
      </c>
      <c r="C160" s="1" t="s">
        <v>774</v>
      </c>
      <c r="D160" s="40" t="s">
        <v>773</v>
      </c>
      <c r="E160" s="40" t="s">
        <v>47</v>
      </c>
      <c r="F160" s="70"/>
      <c r="G160" s="70"/>
      <c r="H160" s="70"/>
      <c r="I160" s="41">
        <v>8</v>
      </c>
      <c r="J160" s="38" t="s">
        <v>1228</v>
      </c>
      <c r="K160" s="71"/>
      <c r="L160" s="39">
        <f t="shared" si="3"/>
        <v>0</v>
      </c>
    </row>
    <row r="161" spans="1:12" ht="15">
      <c r="A161" s="37">
        <v>154</v>
      </c>
      <c r="B161" s="1" t="s">
        <v>772</v>
      </c>
      <c r="C161" s="1" t="s">
        <v>771</v>
      </c>
      <c r="D161" s="40" t="s">
        <v>770</v>
      </c>
      <c r="E161" s="40" t="s">
        <v>47</v>
      </c>
      <c r="F161" s="70"/>
      <c r="G161" s="70"/>
      <c r="H161" s="70"/>
      <c r="I161" s="41">
        <v>1</v>
      </c>
      <c r="J161" s="38" t="s">
        <v>1228</v>
      </c>
      <c r="K161" s="71"/>
      <c r="L161" s="39">
        <f t="shared" si="3"/>
        <v>0</v>
      </c>
    </row>
    <row r="162" spans="1:12" ht="15">
      <c r="A162" s="37">
        <v>155</v>
      </c>
      <c r="B162" s="1" t="s">
        <v>769</v>
      </c>
      <c r="C162" s="1" t="s">
        <v>768</v>
      </c>
      <c r="D162" s="40" t="s">
        <v>767</v>
      </c>
      <c r="E162" s="40" t="s">
        <v>47</v>
      </c>
      <c r="F162" s="70"/>
      <c r="G162" s="70"/>
      <c r="H162" s="70"/>
      <c r="I162" s="41">
        <v>6</v>
      </c>
      <c r="J162" s="38" t="s">
        <v>1228</v>
      </c>
      <c r="K162" s="71"/>
      <c r="L162" s="39">
        <f t="shared" si="3"/>
        <v>0</v>
      </c>
    </row>
    <row r="163" spans="1:12" ht="15">
      <c r="A163" s="37">
        <v>156</v>
      </c>
      <c r="B163" s="1" t="s">
        <v>765</v>
      </c>
      <c r="C163" s="1" t="s">
        <v>764</v>
      </c>
      <c r="D163" s="40" t="s">
        <v>766</v>
      </c>
      <c r="E163" s="40" t="s">
        <v>47</v>
      </c>
      <c r="F163" s="70"/>
      <c r="G163" s="70"/>
      <c r="H163" s="70"/>
      <c r="I163" s="41">
        <v>1</v>
      </c>
      <c r="J163" s="38" t="s">
        <v>1228</v>
      </c>
      <c r="K163" s="71"/>
      <c r="L163" s="39">
        <f t="shared" si="3"/>
        <v>0</v>
      </c>
    </row>
    <row r="164" spans="1:12" ht="15">
      <c r="A164" s="37">
        <v>157</v>
      </c>
      <c r="B164" s="1" t="s">
        <v>765</v>
      </c>
      <c r="C164" s="1" t="s">
        <v>764</v>
      </c>
      <c r="D164" s="40" t="s">
        <v>763</v>
      </c>
      <c r="E164" s="40" t="s">
        <v>47</v>
      </c>
      <c r="F164" s="70"/>
      <c r="G164" s="70"/>
      <c r="H164" s="70"/>
      <c r="I164" s="41">
        <v>1</v>
      </c>
      <c r="J164" s="38" t="s">
        <v>1228</v>
      </c>
      <c r="K164" s="71"/>
      <c r="L164" s="39">
        <f t="shared" si="3"/>
        <v>0</v>
      </c>
    </row>
    <row r="165" spans="1:12" ht="15">
      <c r="A165" s="37">
        <v>158</v>
      </c>
      <c r="B165" s="1" t="s">
        <v>762</v>
      </c>
      <c r="C165" s="1" t="s">
        <v>761</v>
      </c>
      <c r="D165" s="40" t="s">
        <v>760</v>
      </c>
      <c r="E165" s="40" t="s">
        <v>47</v>
      </c>
      <c r="F165" s="70"/>
      <c r="G165" s="70"/>
      <c r="H165" s="70"/>
      <c r="I165" s="41">
        <v>1</v>
      </c>
      <c r="J165" s="38" t="s">
        <v>1228</v>
      </c>
      <c r="K165" s="71"/>
      <c r="L165" s="39">
        <f t="shared" si="3"/>
        <v>0</v>
      </c>
    </row>
    <row r="166" spans="1:12" ht="15">
      <c r="A166" s="37">
        <v>159</v>
      </c>
      <c r="B166" s="1" t="s">
        <v>758</v>
      </c>
      <c r="C166" s="1" t="s">
        <v>757</v>
      </c>
      <c r="D166" s="40" t="s">
        <v>759</v>
      </c>
      <c r="E166" s="40" t="s">
        <v>47</v>
      </c>
      <c r="F166" s="70"/>
      <c r="G166" s="70"/>
      <c r="H166" s="70"/>
      <c r="I166" s="41">
        <v>1</v>
      </c>
      <c r="J166" s="38" t="s">
        <v>1228</v>
      </c>
      <c r="K166" s="71"/>
      <c r="L166" s="39">
        <f t="shared" si="3"/>
        <v>0</v>
      </c>
    </row>
    <row r="167" spans="1:12" ht="15">
      <c r="A167" s="37">
        <v>160</v>
      </c>
      <c r="B167" s="1" t="s">
        <v>758</v>
      </c>
      <c r="C167" s="1" t="s">
        <v>757</v>
      </c>
      <c r="D167" s="40" t="s">
        <v>756</v>
      </c>
      <c r="E167" s="40" t="s">
        <v>47</v>
      </c>
      <c r="F167" s="70"/>
      <c r="G167" s="70"/>
      <c r="H167" s="70"/>
      <c r="I167" s="41">
        <v>1</v>
      </c>
      <c r="J167" s="38" t="s">
        <v>1228</v>
      </c>
      <c r="K167" s="71"/>
      <c r="L167" s="39">
        <f t="shared" si="3"/>
        <v>0</v>
      </c>
    </row>
    <row r="168" spans="1:12" ht="15">
      <c r="A168" s="37">
        <v>161</v>
      </c>
      <c r="B168" s="1" t="s">
        <v>755</v>
      </c>
      <c r="C168" s="1" t="s">
        <v>754</v>
      </c>
      <c r="D168" s="40" t="s">
        <v>753</v>
      </c>
      <c r="E168" s="40" t="s">
        <v>47</v>
      </c>
      <c r="F168" s="70"/>
      <c r="G168" s="70"/>
      <c r="H168" s="70"/>
      <c r="I168" s="41">
        <v>1</v>
      </c>
      <c r="J168" s="38" t="s">
        <v>1228</v>
      </c>
      <c r="K168" s="71"/>
      <c r="L168" s="39">
        <f t="shared" si="3"/>
        <v>0</v>
      </c>
    </row>
    <row r="169" spans="1:12" ht="15">
      <c r="A169" s="37">
        <v>162</v>
      </c>
      <c r="B169" s="1" t="s">
        <v>752</v>
      </c>
      <c r="C169" s="1" t="s">
        <v>751</v>
      </c>
      <c r="D169" s="40" t="s">
        <v>750</v>
      </c>
      <c r="E169" s="40" t="s">
        <v>47</v>
      </c>
      <c r="F169" s="70"/>
      <c r="G169" s="70"/>
      <c r="H169" s="70"/>
      <c r="I169" s="41">
        <v>1</v>
      </c>
      <c r="J169" s="38" t="s">
        <v>1228</v>
      </c>
      <c r="K169" s="71"/>
      <c r="L169" s="39">
        <f t="shared" si="3"/>
        <v>0</v>
      </c>
    </row>
    <row r="170" spans="1:12" ht="15">
      <c r="A170" s="37">
        <v>163</v>
      </c>
      <c r="B170" s="1" t="s">
        <v>749</v>
      </c>
      <c r="C170" s="1" t="s">
        <v>748</v>
      </c>
      <c r="D170" s="40" t="s">
        <v>747</v>
      </c>
      <c r="E170" s="40" t="s">
        <v>47</v>
      </c>
      <c r="F170" s="70"/>
      <c r="G170" s="70"/>
      <c r="H170" s="70"/>
      <c r="I170" s="41">
        <v>5</v>
      </c>
      <c r="J170" s="38" t="s">
        <v>1228</v>
      </c>
      <c r="K170" s="71"/>
      <c r="L170" s="39">
        <f t="shared" si="3"/>
        <v>0</v>
      </c>
    </row>
    <row r="171" spans="1:12" ht="15">
      <c r="A171" s="37">
        <v>164</v>
      </c>
      <c r="B171" s="1" t="s">
        <v>746</v>
      </c>
      <c r="C171" s="1" t="s">
        <v>745</v>
      </c>
      <c r="D171" s="40" t="s">
        <v>744</v>
      </c>
      <c r="E171" s="40" t="s">
        <v>47</v>
      </c>
      <c r="F171" s="70"/>
      <c r="G171" s="70"/>
      <c r="H171" s="70"/>
      <c r="I171" s="41">
        <v>1</v>
      </c>
      <c r="J171" s="38" t="s">
        <v>1228</v>
      </c>
      <c r="K171" s="71"/>
      <c r="L171" s="39">
        <f t="shared" si="3"/>
        <v>0</v>
      </c>
    </row>
    <row r="172" spans="1:12" ht="15">
      <c r="A172" s="37">
        <v>165</v>
      </c>
      <c r="B172" s="1" t="s">
        <v>743</v>
      </c>
      <c r="C172" s="1" t="s">
        <v>742</v>
      </c>
      <c r="D172" s="40" t="s">
        <v>741</v>
      </c>
      <c r="E172" s="40" t="s">
        <v>47</v>
      </c>
      <c r="F172" s="70"/>
      <c r="G172" s="70"/>
      <c r="H172" s="70"/>
      <c r="I172" s="41">
        <v>6</v>
      </c>
      <c r="J172" s="38" t="s">
        <v>1228</v>
      </c>
      <c r="K172" s="71"/>
      <c r="L172" s="39">
        <f t="shared" si="3"/>
        <v>0</v>
      </c>
    </row>
    <row r="173" spans="1:12" ht="15">
      <c r="A173" s="37">
        <v>166</v>
      </c>
      <c r="B173" s="1" t="s">
        <v>740</v>
      </c>
      <c r="C173" s="1" t="s">
        <v>739</v>
      </c>
      <c r="D173" s="40" t="s">
        <v>738</v>
      </c>
      <c r="E173" s="40" t="s">
        <v>47</v>
      </c>
      <c r="F173" s="70"/>
      <c r="G173" s="70"/>
      <c r="H173" s="70"/>
      <c r="I173" s="41">
        <v>1</v>
      </c>
      <c r="J173" s="38" t="s">
        <v>1228</v>
      </c>
      <c r="K173" s="71"/>
      <c r="L173" s="39">
        <f t="shared" si="3"/>
        <v>0</v>
      </c>
    </row>
    <row r="174" spans="1:12" ht="15">
      <c r="A174" s="37">
        <v>167</v>
      </c>
      <c r="B174" s="1" t="s">
        <v>736</v>
      </c>
      <c r="C174" s="1" t="s">
        <v>735</v>
      </c>
      <c r="D174" s="40" t="s">
        <v>737</v>
      </c>
      <c r="E174" s="40" t="s">
        <v>47</v>
      </c>
      <c r="F174" s="70"/>
      <c r="G174" s="70"/>
      <c r="H174" s="70"/>
      <c r="I174" s="41">
        <v>1</v>
      </c>
      <c r="J174" s="38" t="s">
        <v>1228</v>
      </c>
      <c r="K174" s="71"/>
      <c r="L174" s="39">
        <f t="shared" si="3"/>
        <v>0</v>
      </c>
    </row>
    <row r="175" spans="1:12" ht="15">
      <c r="A175" s="37">
        <v>168</v>
      </c>
      <c r="B175" s="1" t="s">
        <v>736</v>
      </c>
      <c r="C175" s="1" t="s">
        <v>735</v>
      </c>
      <c r="D175" s="40" t="s">
        <v>734</v>
      </c>
      <c r="E175" s="40" t="s">
        <v>47</v>
      </c>
      <c r="F175" s="70"/>
      <c r="G175" s="70"/>
      <c r="H175" s="70"/>
      <c r="I175" s="41">
        <v>1</v>
      </c>
      <c r="J175" s="38" t="s">
        <v>1228</v>
      </c>
      <c r="K175" s="71"/>
      <c r="L175" s="39">
        <f t="shared" si="3"/>
        <v>0</v>
      </c>
    </row>
    <row r="176" spans="1:12" ht="15">
      <c r="A176" s="37">
        <v>169</v>
      </c>
      <c r="B176" s="1" t="s">
        <v>733</v>
      </c>
      <c r="C176" s="1" t="s">
        <v>732</v>
      </c>
      <c r="D176" s="40" t="s">
        <v>731</v>
      </c>
      <c r="E176" s="40" t="s">
        <v>47</v>
      </c>
      <c r="F176" s="70"/>
      <c r="G176" s="70"/>
      <c r="H176" s="70"/>
      <c r="I176" s="41">
        <v>40</v>
      </c>
      <c r="J176" s="38" t="s">
        <v>1228</v>
      </c>
      <c r="K176" s="71"/>
      <c r="L176" s="39">
        <f t="shared" si="3"/>
        <v>0</v>
      </c>
    </row>
    <row r="177" spans="1:12" ht="15">
      <c r="A177" s="37">
        <v>170</v>
      </c>
      <c r="B177" s="1" t="s">
        <v>730</v>
      </c>
      <c r="C177" s="1" t="s">
        <v>729</v>
      </c>
      <c r="D177" s="40" t="s">
        <v>728</v>
      </c>
      <c r="E177" s="40" t="s">
        <v>47</v>
      </c>
      <c r="F177" s="70"/>
      <c r="G177" s="70"/>
      <c r="H177" s="70"/>
      <c r="I177" s="41">
        <v>3</v>
      </c>
      <c r="J177" s="38" t="s">
        <v>1228</v>
      </c>
      <c r="K177" s="71"/>
      <c r="L177" s="39">
        <f t="shared" si="3"/>
        <v>0</v>
      </c>
    </row>
    <row r="178" spans="1:12" ht="15">
      <c r="A178" s="37">
        <v>171</v>
      </c>
      <c r="B178" s="1" t="s">
        <v>727</v>
      </c>
      <c r="C178" s="1" t="s">
        <v>726</v>
      </c>
      <c r="D178" s="40" t="s">
        <v>725</v>
      </c>
      <c r="E178" s="40" t="s">
        <v>47</v>
      </c>
      <c r="F178" s="70"/>
      <c r="G178" s="70"/>
      <c r="H178" s="70"/>
      <c r="I178" s="41">
        <v>1</v>
      </c>
      <c r="J178" s="38" t="s">
        <v>1228</v>
      </c>
      <c r="K178" s="71"/>
      <c r="L178" s="39">
        <f t="shared" si="3"/>
        <v>0</v>
      </c>
    </row>
    <row r="179" spans="1:12" ht="15">
      <c r="A179" s="37">
        <v>172</v>
      </c>
      <c r="B179" s="1" t="s">
        <v>723</v>
      </c>
      <c r="C179" s="1" t="s">
        <v>722</v>
      </c>
      <c r="D179" s="40" t="s">
        <v>724</v>
      </c>
      <c r="E179" s="40" t="s">
        <v>47</v>
      </c>
      <c r="F179" s="70"/>
      <c r="G179" s="70"/>
      <c r="H179" s="70"/>
      <c r="I179" s="41">
        <v>1</v>
      </c>
      <c r="J179" s="38" t="s">
        <v>1228</v>
      </c>
      <c r="K179" s="71"/>
      <c r="L179" s="39">
        <f t="shared" si="3"/>
        <v>0</v>
      </c>
    </row>
    <row r="180" spans="1:12" ht="15">
      <c r="A180" s="37">
        <v>173</v>
      </c>
      <c r="B180" s="1" t="s">
        <v>723</v>
      </c>
      <c r="C180" s="1" t="s">
        <v>722</v>
      </c>
      <c r="D180" s="40" t="s">
        <v>721</v>
      </c>
      <c r="E180" s="40" t="s">
        <v>47</v>
      </c>
      <c r="F180" s="70"/>
      <c r="G180" s="70"/>
      <c r="H180" s="70"/>
      <c r="I180" s="41">
        <v>1</v>
      </c>
      <c r="J180" s="38" t="s">
        <v>1228</v>
      </c>
      <c r="K180" s="71"/>
      <c r="L180" s="39">
        <f t="shared" si="3"/>
        <v>0</v>
      </c>
    </row>
    <row r="181" spans="1:12" ht="15">
      <c r="A181" s="37">
        <v>174</v>
      </c>
      <c r="B181" s="1" t="s">
        <v>720</v>
      </c>
      <c r="C181" s="1" t="s">
        <v>719</v>
      </c>
      <c r="D181" s="40" t="s">
        <v>718</v>
      </c>
      <c r="E181" s="40" t="s">
        <v>47</v>
      </c>
      <c r="F181" s="70"/>
      <c r="G181" s="70"/>
      <c r="H181" s="70"/>
      <c r="I181" s="41">
        <v>1</v>
      </c>
      <c r="J181" s="38" t="s">
        <v>1228</v>
      </c>
      <c r="K181" s="71"/>
      <c r="L181" s="39">
        <f t="shared" si="3"/>
        <v>0</v>
      </c>
    </row>
    <row r="182" spans="1:12" ht="15">
      <c r="A182" s="37">
        <v>175</v>
      </c>
      <c r="B182" s="1" t="s">
        <v>717</v>
      </c>
      <c r="C182" s="1" t="s">
        <v>716</v>
      </c>
      <c r="D182" s="40" t="s">
        <v>715</v>
      </c>
      <c r="E182" s="40" t="s">
        <v>47</v>
      </c>
      <c r="F182" s="70"/>
      <c r="G182" s="70"/>
      <c r="H182" s="70"/>
      <c r="I182" s="41">
        <v>1</v>
      </c>
      <c r="J182" s="38" t="s">
        <v>1228</v>
      </c>
      <c r="K182" s="71"/>
      <c r="L182" s="39">
        <f t="shared" si="3"/>
        <v>0</v>
      </c>
    </row>
    <row r="183" spans="1:12" ht="15">
      <c r="A183" s="37">
        <v>176</v>
      </c>
      <c r="B183" s="1" t="s">
        <v>714</v>
      </c>
      <c r="C183" s="1" t="s">
        <v>713</v>
      </c>
      <c r="D183" s="40" t="s">
        <v>712</v>
      </c>
      <c r="E183" s="40" t="s">
        <v>0</v>
      </c>
      <c r="F183" s="70"/>
      <c r="G183" s="70"/>
      <c r="H183" s="70"/>
      <c r="I183" s="41">
        <v>1</v>
      </c>
      <c r="J183" s="38" t="s">
        <v>1228</v>
      </c>
      <c r="K183" s="71"/>
      <c r="L183" s="39">
        <f t="shared" si="3"/>
        <v>0</v>
      </c>
    </row>
    <row r="184" spans="1:12" ht="15">
      <c r="A184" s="37">
        <v>177</v>
      </c>
      <c r="B184" s="1" t="s">
        <v>711</v>
      </c>
      <c r="C184" s="1" t="s">
        <v>710</v>
      </c>
      <c r="D184" s="40" t="s">
        <v>709</v>
      </c>
      <c r="E184" s="40" t="s">
        <v>47</v>
      </c>
      <c r="F184" s="70"/>
      <c r="G184" s="70"/>
      <c r="H184" s="70"/>
      <c r="I184" s="41">
        <v>2</v>
      </c>
      <c r="J184" s="38" t="s">
        <v>1228</v>
      </c>
      <c r="K184" s="71"/>
      <c r="L184" s="39">
        <f t="shared" si="3"/>
        <v>0</v>
      </c>
    </row>
    <row r="185" spans="1:12" ht="15">
      <c r="A185" s="37">
        <v>178</v>
      </c>
      <c r="B185" s="1" t="s">
        <v>707</v>
      </c>
      <c r="C185" s="1" t="s">
        <v>706</v>
      </c>
      <c r="D185" s="40" t="s">
        <v>708</v>
      </c>
      <c r="E185" s="40" t="s">
        <v>668</v>
      </c>
      <c r="F185" s="70"/>
      <c r="G185" s="70"/>
      <c r="H185" s="70"/>
      <c r="I185" s="41">
        <v>670</v>
      </c>
      <c r="J185" s="38" t="s">
        <v>1228</v>
      </c>
      <c r="K185" s="71"/>
      <c r="L185" s="39">
        <f t="shared" si="3"/>
        <v>0</v>
      </c>
    </row>
    <row r="186" spans="1:12" ht="15">
      <c r="A186" s="37">
        <v>179</v>
      </c>
      <c r="B186" s="1" t="s">
        <v>707</v>
      </c>
      <c r="C186" s="1" t="s">
        <v>706</v>
      </c>
      <c r="D186" s="40" t="s">
        <v>705</v>
      </c>
      <c r="E186" s="40" t="s">
        <v>47</v>
      </c>
      <c r="F186" s="70"/>
      <c r="G186" s="70"/>
      <c r="H186" s="70"/>
      <c r="I186" s="41">
        <v>670</v>
      </c>
      <c r="J186" s="38" t="s">
        <v>1228</v>
      </c>
      <c r="K186" s="71"/>
      <c r="L186" s="39">
        <f t="shared" si="3"/>
        <v>0</v>
      </c>
    </row>
    <row r="187" spans="1:12" ht="15">
      <c r="A187" s="37">
        <v>180</v>
      </c>
      <c r="B187" s="1" t="s">
        <v>702</v>
      </c>
      <c r="C187" s="1" t="s">
        <v>701</v>
      </c>
      <c r="D187" s="40" t="s">
        <v>704</v>
      </c>
      <c r="E187" s="40" t="s">
        <v>47</v>
      </c>
      <c r="F187" s="70"/>
      <c r="G187" s="70"/>
      <c r="H187" s="70"/>
      <c r="I187" s="41">
        <v>96</v>
      </c>
      <c r="J187" s="38" t="s">
        <v>1228</v>
      </c>
      <c r="K187" s="71"/>
      <c r="L187" s="39">
        <f t="shared" si="3"/>
        <v>0</v>
      </c>
    </row>
    <row r="188" spans="1:12" ht="15">
      <c r="A188" s="37">
        <v>181</v>
      </c>
      <c r="B188" s="1" t="s">
        <v>702</v>
      </c>
      <c r="C188" s="1" t="s">
        <v>701</v>
      </c>
      <c r="D188" s="40" t="s">
        <v>703</v>
      </c>
      <c r="E188" s="40" t="s">
        <v>47</v>
      </c>
      <c r="F188" s="70"/>
      <c r="G188" s="70"/>
      <c r="H188" s="70"/>
      <c r="I188" s="41">
        <v>96</v>
      </c>
      <c r="J188" s="38" t="s">
        <v>1228</v>
      </c>
      <c r="K188" s="71"/>
      <c r="L188" s="39">
        <f t="shared" si="3"/>
        <v>0</v>
      </c>
    </row>
    <row r="189" spans="1:12" ht="15">
      <c r="A189" s="37">
        <v>182</v>
      </c>
      <c r="B189" s="1" t="s">
        <v>702</v>
      </c>
      <c r="C189" s="1" t="s">
        <v>701</v>
      </c>
      <c r="D189" s="40" t="s">
        <v>700</v>
      </c>
      <c r="E189" s="40" t="s">
        <v>47</v>
      </c>
      <c r="F189" s="70"/>
      <c r="G189" s="70"/>
      <c r="H189" s="70"/>
      <c r="I189" s="41">
        <v>96</v>
      </c>
      <c r="J189" s="38" t="s">
        <v>1228</v>
      </c>
      <c r="K189" s="71"/>
      <c r="L189" s="39">
        <f t="shared" si="3"/>
        <v>0</v>
      </c>
    </row>
    <row r="190" spans="1:12" ht="15">
      <c r="A190" s="37">
        <v>183</v>
      </c>
      <c r="B190" s="1" t="s">
        <v>699</v>
      </c>
      <c r="C190" s="1" t="s">
        <v>698</v>
      </c>
      <c r="D190" s="40" t="s">
        <v>697</v>
      </c>
      <c r="E190" s="40" t="s">
        <v>47</v>
      </c>
      <c r="F190" s="70"/>
      <c r="G190" s="70"/>
      <c r="H190" s="70"/>
      <c r="I190" s="41">
        <v>1</v>
      </c>
      <c r="J190" s="38" t="s">
        <v>1228</v>
      </c>
      <c r="K190" s="71"/>
      <c r="L190" s="39">
        <f t="shared" si="3"/>
        <v>0</v>
      </c>
    </row>
    <row r="191" spans="1:12" ht="15">
      <c r="A191" s="37">
        <v>184</v>
      </c>
      <c r="B191" s="1" t="s">
        <v>695</v>
      </c>
      <c r="C191" s="1" t="s">
        <v>694</v>
      </c>
      <c r="D191" s="40" t="s">
        <v>696</v>
      </c>
      <c r="E191" s="40" t="s">
        <v>47</v>
      </c>
      <c r="F191" s="70"/>
      <c r="G191" s="70"/>
      <c r="H191" s="70"/>
      <c r="I191" s="41">
        <v>12</v>
      </c>
      <c r="J191" s="38" t="s">
        <v>1228</v>
      </c>
      <c r="K191" s="71"/>
      <c r="L191" s="39">
        <f t="shared" si="3"/>
        <v>0</v>
      </c>
    </row>
    <row r="192" spans="1:12" ht="15">
      <c r="A192" s="37">
        <v>185</v>
      </c>
      <c r="B192" s="1" t="s">
        <v>695</v>
      </c>
      <c r="C192" s="1" t="s">
        <v>694</v>
      </c>
      <c r="D192" s="40" t="s">
        <v>693</v>
      </c>
      <c r="E192" s="40" t="s">
        <v>47</v>
      </c>
      <c r="F192" s="70"/>
      <c r="G192" s="70"/>
      <c r="H192" s="70"/>
      <c r="I192" s="41">
        <v>12</v>
      </c>
      <c r="J192" s="38" t="s">
        <v>1228</v>
      </c>
      <c r="K192" s="71"/>
      <c r="L192" s="39">
        <f t="shared" si="3"/>
        <v>0</v>
      </c>
    </row>
    <row r="193" spans="1:12" ht="15">
      <c r="A193" s="37">
        <v>186</v>
      </c>
      <c r="B193" s="1" t="s">
        <v>692</v>
      </c>
      <c r="C193" s="1" t="s">
        <v>691</v>
      </c>
      <c r="D193" s="40" t="s">
        <v>690</v>
      </c>
      <c r="E193" s="40" t="s">
        <v>47</v>
      </c>
      <c r="F193" s="70"/>
      <c r="G193" s="70"/>
      <c r="H193" s="70"/>
      <c r="I193" s="41">
        <v>1</v>
      </c>
      <c r="J193" s="38" t="s">
        <v>1228</v>
      </c>
      <c r="K193" s="71"/>
      <c r="L193" s="39">
        <f t="shared" si="3"/>
        <v>0</v>
      </c>
    </row>
    <row r="194" spans="1:12" ht="15">
      <c r="A194" s="37">
        <v>187</v>
      </c>
      <c r="B194" s="1" t="s">
        <v>689</v>
      </c>
      <c r="C194" s="1" t="s">
        <v>688</v>
      </c>
      <c r="D194" s="40" t="s">
        <v>687</v>
      </c>
      <c r="E194" s="40" t="s">
        <v>47</v>
      </c>
      <c r="F194" s="70"/>
      <c r="G194" s="70"/>
      <c r="H194" s="70"/>
      <c r="I194" s="41">
        <v>1</v>
      </c>
      <c r="J194" s="38" t="s">
        <v>1228</v>
      </c>
      <c r="K194" s="71"/>
      <c r="L194" s="39">
        <f t="shared" si="3"/>
        <v>0</v>
      </c>
    </row>
    <row r="195" spans="1:12" ht="15">
      <c r="A195" s="37">
        <v>188</v>
      </c>
      <c r="B195" s="1" t="s">
        <v>686</v>
      </c>
      <c r="C195" s="1" t="s">
        <v>685</v>
      </c>
      <c r="D195" s="40" t="s">
        <v>684</v>
      </c>
      <c r="E195" s="40" t="s">
        <v>47</v>
      </c>
      <c r="F195" s="70"/>
      <c r="G195" s="70"/>
      <c r="H195" s="70"/>
      <c r="I195" s="41">
        <v>1</v>
      </c>
      <c r="J195" s="38" t="s">
        <v>1228</v>
      </c>
      <c r="K195" s="71"/>
      <c r="L195" s="39">
        <f t="shared" si="3"/>
        <v>0</v>
      </c>
    </row>
    <row r="196" spans="1:12" ht="15">
      <c r="A196" s="37">
        <v>189</v>
      </c>
      <c r="B196" s="1" t="s">
        <v>683</v>
      </c>
      <c r="C196" s="1" t="s">
        <v>682</v>
      </c>
      <c r="D196" s="40" t="s">
        <v>681</v>
      </c>
      <c r="E196" s="40" t="s">
        <v>47</v>
      </c>
      <c r="F196" s="70"/>
      <c r="G196" s="70"/>
      <c r="H196" s="70"/>
      <c r="I196" s="41">
        <v>1</v>
      </c>
      <c r="J196" s="38" t="s">
        <v>1228</v>
      </c>
      <c r="K196" s="71"/>
      <c r="L196" s="39">
        <f t="shared" si="3"/>
        <v>0</v>
      </c>
    </row>
    <row r="197" spans="1:12" ht="15">
      <c r="A197" s="37">
        <v>190</v>
      </c>
      <c r="B197" s="1" t="s">
        <v>680</v>
      </c>
      <c r="C197" s="1" t="s">
        <v>679</v>
      </c>
      <c r="D197" s="40" t="s">
        <v>678</v>
      </c>
      <c r="E197" s="40" t="s">
        <v>47</v>
      </c>
      <c r="F197" s="70"/>
      <c r="G197" s="70"/>
      <c r="H197" s="70"/>
      <c r="I197" s="41">
        <v>1</v>
      </c>
      <c r="J197" s="38" t="s">
        <v>1228</v>
      </c>
      <c r="K197" s="71"/>
      <c r="L197" s="39">
        <f t="shared" si="3"/>
        <v>0</v>
      </c>
    </row>
    <row r="198" spans="1:12" ht="15">
      <c r="A198" s="37">
        <v>191</v>
      </c>
      <c r="B198" s="1" t="s">
        <v>677</v>
      </c>
      <c r="C198" s="1" t="s">
        <v>676</v>
      </c>
      <c r="D198" s="40" t="s">
        <v>675</v>
      </c>
      <c r="E198" s="40" t="s">
        <v>47</v>
      </c>
      <c r="F198" s="70"/>
      <c r="G198" s="70"/>
      <c r="H198" s="70"/>
      <c r="I198" s="41">
        <v>1</v>
      </c>
      <c r="J198" s="38" t="s">
        <v>1228</v>
      </c>
      <c r="K198" s="71"/>
      <c r="L198" s="39">
        <f t="shared" si="3"/>
        <v>0</v>
      </c>
    </row>
    <row r="199" spans="1:12" ht="15">
      <c r="A199" s="37">
        <v>192</v>
      </c>
      <c r="B199" s="1" t="s">
        <v>674</v>
      </c>
      <c r="C199" s="1" t="s">
        <v>673</v>
      </c>
      <c r="D199" s="40" t="s">
        <v>672</v>
      </c>
      <c r="E199" s="40" t="s">
        <v>47</v>
      </c>
      <c r="F199" s="70"/>
      <c r="G199" s="70"/>
      <c r="H199" s="70"/>
      <c r="I199" s="41">
        <v>1</v>
      </c>
      <c r="J199" s="38" t="s">
        <v>1228</v>
      </c>
      <c r="K199" s="71"/>
      <c r="L199" s="39">
        <f t="shared" si="3"/>
        <v>0</v>
      </c>
    </row>
    <row r="200" spans="1:12" ht="15">
      <c r="A200" s="37">
        <v>193</v>
      </c>
      <c r="B200" s="1" t="s">
        <v>671</v>
      </c>
      <c r="C200" s="1" t="s">
        <v>670</v>
      </c>
      <c r="D200" s="40" t="s">
        <v>669</v>
      </c>
      <c r="E200" s="40" t="s">
        <v>668</v>
      </c>
      <c r="F200" s="70"/>
      <c r="G200" s="70"/>
      <c r="H200" s="70"/>
      <c r="I200" s="41">
        <v>63</v>
      </c>
      <c r="J200" s="38" t="s">
        <v>1228</v>
      </c>
      <c r="K200" s="71"/>
      <c r="L200" s="39">
        <f t="shared" si="3"/>
        <v>0</v>
      </c>
    </row>
    <row r="201" spans="1:12" ht="28.8">
      <c r="A201" s="37">
        <v>194</v>
      </c>
      <c r="B201" s="1" t="s">
        <v>667</v>
      </c>
      <c r="C201" s="1" t="s">
        <v>666</v>
      </c>
      <c r="D201" s="40" t="s">
        <v>665</v>
      </c>
      <c r="E201" s="40" t="s">
        <v>47</v>
      </c>
      <c r="F201" s="70"/>
      <c r="G201" s="70"/>
      <c r="H201" s="70"/>
      <c r="I201" s="41">
        <v>1</v>
      </c>
      <c r="J201" s="38" t="s">
        <v>1228</v>
      </c>
      <c r="K201" s="71"/>
      <c r="L201" s="39">
        <f t="shared" si="3"/>
        <v>0</v>
      </c>
    </row>
    <row r="202" spans="1:12" ht="15">
      <c r="A202" s="37">
        <v>195</v>
      </c>
      <c r="B202" s="1" t="s">
        <v>664</v>
      </c>
      <c r="C202" s="1" t="s">
        <v>663</v>
      </c>
      <c r="D202" s="40" t="s">
        <v>662</v>
      </c>
      <c r="E202" s="40" t="s">
        <v>47</v>
      </c>
      <c r="F202" s="70"/>
      <c r="G202" s="70"/>
      <c r="H202" s="70"/>
      <c r="I202" s="41">
        <v>1</v>
      </c>
      <c r="J202" s="38" t="s">
        <v>1228</v>
      </c>
      <c r="K202" s="71"/>
      <c r="L202" s="39">
        <f t="shared" si="3"/>
        <v>0</v>
      </c>
    </row>
    <row r="203" spans="1:12" ht="15">
      <c r="A203" s="37">
        <v>196</v>
      </c>
      <c r="B203" s="1" t="s">
        <v>661</v>
      </c>
      <c r="C203" s="1" t="s">
        <v>660</v>
      </c>
      <c r="D203" s="40" t="s">
        <v>659</v>
      </c>
      <c r="E203" s="40" t="s">
        <v>0</v>
      </c>
      <c r="F203" s="70"/>
      <c r="G203" s="70"/>
      <c r="H203" s="70"/>
      <c r="I203" s="41">
        <v>1</v>
      </c>
      <c r="J203" s="38" t="s">
        <v>1228</v>
      </c>
      <c r="K203" s="71"/>
      <c r="L203" s="39">
        <f aca="true" t="shared" si="4" ref="L203:L266">+K203*I203</f>
        <v>0</v>
      </c>
    </row>
    <row r="204" spans="1:12" ht="15">
      <c r="A204" s="37">
        <v>197</v>
      </c>
      <c r="B204" s="1" t="s">
        <v>658</v>
      </c>
      <c r="C204" s="1" t="s">
        <v>657</v>
      </c>
      <c r="D204" s="40" t="s">
        <v>656</v>
      </c>
      <c r="E204" s="40" t="s">
        <v>47</v>
      </c>
      <c r="F204" s="70"/>
      <c r="G204" s="70"/>
      <c r="H204" s="70"/>
      <c r="I204" s="41">
        <v>1</v>
      </c>
      <c r="J204" s="38" t="s">
        <v>1228</v>
      </c>
      <c r="K204" s="71"/>
      <c r="L204" s="39">
        <f t="shared" si="4"/>
        <v>0</v>
      </c>
    </row>
    <row r="205" spans="1:12" ht="15">
      <c r="A205" s="37">
        <v>198</v>
      </c>
      <c r="B205" s="1" t="s">
        <v>654</v>
      </c>
      <c r="C205" s="1" t="s">
        <v>653</v>
      </c>
      <c r="D205" s="40" t="s">
        <v>655</v>
      </c>
      <c r="E205" s="40" t="s">
        <v>47</v>
      </c>
      <c r="F205" s="70"/>
      <c r="G205" s="70"/>
      <c r="H205" s="70"/>
      <c r="I205" s="41">
        <v>6</v>
      </c>
      <c r="J205" s="38" t="s">
        <v>1228</v>
      </c>
      <c r="K205" s="71"/>
      <c r="L205" s="39">
        <f t="shared" si="4"/>
        <v>0</v>
      </c>
    </row>
    <row r="206" spans="1:12" ht="15">
      <c r="A206" s="37">
        <v>199</v>
      </c>
      <c r="B206" s="1" t="s">
        <v>654</v>
      </c>
      <c r="C206" s="1" t="s">
        <v>653</v>
      </c>
      <c r="D206" s="40" t="s">
        <v>652</v>
      </c>
      <c r="E206" s="40" t="s">
        <v>47</v>
      </c>
      <c r="F206" s="70"/>
      <c r="G206" s="70"/>
      <c r="H206" s="70"/>
      <c r="I206" s="41">
        <v>6</v>
      </c>
      <c r="J206" s="38" t="s">
        <v>1228</v>
      </c>
      <c r="K206" s="71"/>
      <c r="L206" s="39">
        <f t="shared" si="4"/>
        <v>0</v>
      </c>
    </row>
    <row r="207" spans="1:12" ht="15">
      <c r="A207" s="37">
        <v>200</v>
      </c>
      <c r="B207" s="1" t="s">
        <v>651</v>
      </c>
      <c r="C207" s="1" t="s">
        <v>648</v>
      </c>
      <c r="D207" s="40" t="s">
        <v>650</v>
      </c>
      <c r="E207" s="40" t="s">
        <v>47</v>
      </c>
      <c r="F207" s="70"/>
      <c r="G207" s="70"/>
      <c r="H207" s="70"/>
      <c r="I207" s="41">
        <v>1</v>
      </c>
      <c r="J207" s="38" t="s">
        <v>1228</v>
      </c>
      <c r="K207" s="71"/>
      <c r="L207" s="39">
        <f t="shared" si="4"/>
        <v>0</v>
      </c>
    </row>
    <row r="208" spans="1:12" ht="15">
      <c r="A208" s="37">
        <v>201</v>
      </c>
      <c r="B208" s="1" t="s">
        <v>649</v>
      </c>
      <c r="C208" s="1" t="s">
        <v>648</v>
      </c>
      <c r="D208" s="40" t="s">
        <v>647</v>
      </c>
      <c r="E208" s="40" t="s">
        <v>47</v>
      </c>
      <c r="F208" s="70"/>
      <c r="G208" s="70"/>
      <c r="H208" s="70"/>
      <c r="I208" s="41">
        <v>1</v>
      </c>
      <c r="J208" s="38" t="s">
        <v>1228</v>
      </c>
      <c r="K208" s="71"/>
      <c r="L208" s="39">
        <f t="shared" si="4"/>
        <v>0</v>
      </c>
    </row>
    <row r="209" spans="1:12" ht="15">
      <c r="A209" s="37">
        <v>202</v>
      </c>
      <c r="B209" s="1" t="s">
        <v>646</v>
      </c>
      <c r="C209" s="1" t="s">
        <v>645</v>
      </c>
      <c r="D209" s="40" t="s">
        <v>644</v>
      </c>
      <c r="E209" s="40" t="s">
        <v>47</v>
      </c>
      <c r="F209" s="70"/>
      <c r="G209" s="70"/>
      <c r="H209" s="70"/>
      <c r="I209" s="41">
        <v>3</v>
      </c>
      <c r="J209" s="38" t="s">
        <v>1228</v>
      </c>
      <c r="K209" s="71"/>
      <c r="L209" s="39">
        <f t="shared" si="4"/>
        <v>0</v>
      </c>
    </row>
    <row r="210" spans="1:12" ht="15">
      <c r="A210" s="37">
        <v>203</v>
      </c>
      <c r="B210" s="1" t="s">
        <v>642</v>
      </c>
      <c r="C210" s="1" t="s">
        <v>641</v>
      </c>
      <c r="D210" s="40" t="s">
        <v>643</v>
      </c>
      <c r="E210" s="40" t="s">
        <v>47</v>
      </c>
      <c r="F210" s="70"/>
      <c r="G210" s="70"/>
      <c r="H210" s="70"/>
      <c r="I210" s="41">
        <v>1</v>
      </c>
      <c r="J210" s="38" t="s">
        <v>1228</v>
      </c>
      <c r="K210" s="71"/>
      <c r="L210" s="39">
        <f t="shared" si="4"/>
        <v>0</v>
      </c>
    </row>
    <row r="211" spans="1:12" ht="15">
      <c r="A211" s="37">
        <v>204</v>
      </c>
      <c r="B211" s="1" t="s">
        <v>642</v>
      </c>
      <c r="C211" s="1" t="s">
        <v>641</v>
      </c>
      <c r="D211" s="40" t="s">
        <v>640</v>
      </c>
      <c r="E211" s="40" t="s">
        <v>47</v>
      </c>
      <c r="F211" s="70"/>
      <c r="G211" s="70"/>
      <c r="H211" s="70"/>
      <c r="I211" s="41">
        <v>1</v>
      </c>
      <c r="J211" s="38" t="s">
        <v>1228</v>
      </c>
      <c r="K211" s="71"/>
      <c r="L211" s="39">
        <f t="shared" si="4"/>
        <v>0</v>
      </c>
    </row>
    <row r="212" spans="1:12" ht="15">
      <c r="A212" s="37">
        <v>205</v>
      </c>
      <c r="B212" s="1" t="s">
        <v>639</v>
      </c>
      <c r="C212" s="1" t="s">
        <v>638</v>
      </c>
      <c r="D212" s="40" t="s">
        <v>637</v>
      </c>
      <c r="E212" s="40" t="s">
        <v>47</v>
      </c>
      <c r="F212" s="70"/>
      <c r="G212" s="70"/>
      <c r="H212" s="70"/>
      <c r="I212" s="41">
        <v>5</v>
      </c>
      <c r="J212" s="38" t="s">
        <v>1228</v>
      </c>
      <c r="K212" s="71"/>
      <c r="L212" s="39">
        <f t="shared" si="4"/>
        <v>0</v>
      </c>
    </row>
    <row r="213" spans="1:12" ht="15">
      <c r="A213" s="37">
        <v>206</v>
      </c>
      <c r="B213" s="1" t="s">
        <v>636</v>
      </c>
      <c r="C213" s="1" t="s">
        <v>635</v>
      </c>
      <c r="D213" s="40" t="s">
        <v>634</v>
      </c>
      <c r="E213" s="40" t="s">
        <v>47</v>
      </c>
      <c r="F213" s="70"/>
      <c r="G213" s="70"/>
      <c r="H213" s="70"/>
      <c r="I213" s="41">
        <v>6</v>
      </c>
      <c r="J213" s="38" t="s">
        <v>1228</v>
      </c>
      <c r="K213" s="71"/>
      <c r="L213" s="39">
        <f t="shared" si="4"/>
        <v>0</v>
      </c>
    </row>
    <row r="214" spans="1:12" ht="15">
      <c r="A214" s="37">
        <v>207</v>
      </c>
      <c r="B214" s="1" t="s">
        <v>633</v>
      </c>
      <c r="C214" s="1" t="s">
        <v>632</v>
      </c>
      <c r="D214" s="43" t="s">
        <v>631</v>
      </c>
      <c r="E214" s="43" t="s">
        <v>0</v>
      </c>
      <c r="F214" s="74"/>
      <c r="G214" s="74"/>
      <c r="H214" s="74"/>
      <c r="I214" s="41">
        <v>1</v>
      </c>
      <c r="J214" s="38" t="s">
        <v>1228</v>
      </c>
      <c r="K214" s="71"/>
      <c r="L214" s="39">
        <f t="shared" si="4"/>
        <v>0</v>
      </c>
    </row>
    <row r="215" spans="1:12" ht="28.8">
      <c r="A215" s="37">
        <v>208</v>
      </c>
      <c r="B215" s="1" t="s">
        <v>630</v>
      </c>
      <c r="C215" s="1" t="s">
        <v>629</v>
      </c>
      <c r="D215" s="43" t="s">
        <v>628</v>
      </c>
      <c r="E215" s="43" t="s">
        <v>0</v>
      </c>
      <c r="F215" s="74"/>
      <c r="G215" s="74"/>
      <c r="H215" s="74"/>
      <c r="I215" s="41">
        <v>1</v>
      </c>
      <c r="J215" s="38" t="s">
        <v>1228</v>
      </c>
      <c r="K215" s="71"/>
      <c r="L215" s="39">
        <f t="shared" si="4"/>
        <v>0</v>
      </c>
    </row>
    <row r="216" spans="1:12" ht="15">
      <c r="A216" s="37">
        <v>209</v>
      </c>
      <c r="B216" s="1" t="s">
        <v>627</v>
      </c>
      <c r="C216" s="1" t="s">
        <v>626</v>
      </c>
      <c r="D216" s="43" t="s">
        <v>625</v>
      </c>
      <c r="E216" s="43" t="s">
        <v>47</v>
      </c>
      <c r="F216" s="74"/>
      <c r="G216" s="74"/>
      <c r="H216" s="74"/>
      <c r="I216" s="41">
        <v>1</v>
      </c>
      <c r="J216" s="38" t="s">
        <v>1228</v>
      </c>
      <c r="K216" s="71"/>
      <c r="L216" s="39">
        <f t="shared" si="4"/>
        <v>0</v>
      </c>
    </row>
    <row r="217" spans="1:12" ht="28.8">
      <c r="A217" s="37">
        <v>210</v>
      </c>
      <c r="B217" s="1" t="s">
        <v>624</v>
      </c>
      <c r="C217" s="1" t="s">
        <v>623</v>
      </c>
      <c r="D217" s="43" t="s">
        <v>625</v>
      </c>
      <c r="E217" s="43" t="s">
        <v>47</v>
      </c>
      <c r="F217" s="74"/>
      <c r="G217" s="74"/>
      <c r="H217" s="74"/>
      <c r="I217" s="41">
        <v>1</v>
      </c>
      <c r="J217" s="38" t="s">
        <v>1228</v>
      </c>
      <c r="K217" s="71"/>
      <c r="L217" s="39">
        <f t="shared" si="4"/>
        <v>0</v>
      </c>
    </row>
    <row r="218" spans="1:12" ht="28.8">
      <c r="A218" s="37">
        <v>211</v>
      </c>
      <c r="B218" s="1" t="s">
        <v>624</v>
      </c>
      <c r="C218" s="1" t="s">
        <v>623</v>
      </c>
      <c r="D218" s="40" t="s">
        <v>622</v>
      </c>
      <c r="E218" s="40" t="s">
        <v>47</v>
      </c>
      <c r="F218" s="70"/>
      <c r="G218" s="70"/>
      <c r="H218" s="70"/>
      <c r="I218" s="41">
        <v>1</v>
      </c>
      <c r="J218" s="38" t="s">
        <v>1228</v>
      </c>
      <c r="K218" s="71"/>
      <c r="L218" s="39">
        <f t="shared" si="4"/>
        <v>0</v>
      </c>
    </row>
    <row r="219" spans="1:12" ht="28.8">
      <c r="A219" s="37">
        <v>212</v>
      </c>
      <c r="B219" s="1" t="s">
        <v>621</v>
      </c>
      <c r="C219" s="1" t="s">
        <v>620</v>
      </c>
      <c r="D219" s="40" t="s">
        <v>619</v>
      </c>
      <c r="E219" s="40" t="s">
        <v>47</v>
      </c>
      <c r="F219" s="70"/>
      <c r="G219" s="70"/>
      <c r="H219" s="70"/>
      <c r="I219" s="41">
        <v>1</v>
      </c>
      <c r="J219" s="38" t="s">
        <v>1228</v>
      </c>
      <c r="K219" s="71"/>
      <c r="L219" s="39">
        <f t="shared" si="4"/>
        <v>0</v>
      </c>
    </row>
    <row r="220" spans="1:12" ht="15">
      <c r="A220" s="37">
        <v>213</v>
      </c>
      <c r="B220" s="1" t="s">
        <v>618</v>
      </c>
      <c r="C220" s="1" t="s">
        <v>194</v>
      </c>
      <c r="D220" s="40" t="s">
        <v>193</v>
      </c>
      <c r="E220" s="40" t="s">
        <v>47</v>
      </c>
      <c r="F220" s="70"/>
      <c r="G220" s="70"/>
      <c r="H220" s="70"/>
      <c r="I220" s="41">
        <v>1</v>
      </c>
      <c r="J220" s="38" t="s">
        <v>1228</v>
      </c>
      <c r="K220" s="71"/>
      <c r="L220" s="39">
        <f t="shared" si="4"/>
        <v>0</v>
      </c>
    </row>
    <row r="221" spans="1:12" ht="15">
      <c r="A221" s="37">
        <v>214</v>
      </c>
      <c r="B221" s="1" t="s">
        <v>617</v>
      </c>
      <c r="C221" s="1" t="s">
        <v>616</v>
      </c>
      <c r="D221" s="40" t="s">
        <v>615</v>
      </c>
      <c r="E221" s="40" t="s">
        <v>0</v>
      </c>
      <c r="F221" s="70"/>
      <c r="G221" s="70"/>
      <c r="H221" s="70"/>
      <c r="I221" s="41">
        <v>2</v>
      </c>
      <c r="J221" s="38" t="s">
        <v>1228</v>
      </c>
      <c r="K221" s="71"/>
      <c r="L221" s="39">
        <f t="shared" si="4"/>
        <v>0</v>
      </c>
    </row>
    <row r="222" spans="1:12" ht="15">
      <c r="A222" s="37">
        <v>215</v>
      </c>
      <c r="B222" s="1" t="s">
        <v>614</v>
      </c>
      <c r="C222" s="1" t="s">
        <v>613</v>
      </c>
      <c r="D222" s="40" t="s">
        <v>612</v>
      </c>
      <c r="E222" s="40" t="s">
        <v>47</v>
      </c>
      <c r="F222" s="70"/>
      <c r="G222" s="70"/>
      <c r="H222" s="70"/>
      <c r="I222" s="41">
        <v>1</v>
      </c>
      <c r="J222" s="38" t="s">
        <v>1228</v>
      </c>
      <c r="K222" s="71"/>
      <c r="L222" s="39">
        <f t="shared" si="4"/>
        <v>0</v>
      </c>
    </row>
    <row r="223" spans="1:12" ht="15">
      <c r="A223" s="37">
        <v>216</v>
      </c>
      <c r="B223" s="1" t="s">
        <v>611</v>
      </c>
      <c r="C223" s="1" t="s">
        <v>610</v>
      </c>
      <c r="D223" s="40" t="s">
        <v>609</v>
      </c>
      <c r="E223" s="40" t="s">
        <v>47</v>
      </c>
      <c r="F223" s="70"/>
      <c r="G223" s="70"/>
      <c r="H223" s="70"/>
      <c r="I223" s="41">
        <v>1</v>
      </c>
      <c r="J223" s="38" t="s">
        <v>1228</v>
      </c>
      <c r="K223" s="71"/>
      <c r="L223" s="39">
        <f t="shared" si="4"/>
        <v>0</v>
      </c>
    </row>
    <row r="224" spans="1:12" ht="15">
      <c r="A224" s="37">
        <v>217</v>
      </c>
      <c r="B224" s="1" t="s">
        <v>608</v>
      </c>
      <c r="C224" s="1" t="s">
        <v>607</v>
      </c>
      <c r="D224" s="40" t="s">
        <v>606</v>
      </c>
      <c r="E224" s="40" t="s">
        <v>47</v>
      </c>
      <c r="F224" s="70"/>
      <c r="G224" s="70"/>
      <c r="H224" s="70"/>
      <c r="I224" s="41">
        <v>1</v>
      </c>
      <c r="J224" s="38" t="s">
        <v>1228</v>
      </c>
      <c r="K224" s="71"/>
      <c r="L224" s="39">
        <f t="shared" si="4"/>
        <v>0</v>
      </c>
    </row>
    <row r="225" spans="1:12" ht="15">
      <c r="A225" s="37">
        <v>218</v>
      </c>
      <c r="B225" s="1" t="s">
        <v>605</v>
      </c>
      <c r="C225" s="1" t="s">
        <v>604</v>
      </c>
      <c r="D225" s="40" t="s">
        <v>603</v>
      </c>
      <c r="E225" s="40" t="s">
        <v>47</v>
      </c>
      <c r="F225" s="70"/>
      <c r="G225" s="70"/>
      <c r="H225" s="70"/>
      <c r="I225" s="41">
        <v>1</v>
      </c>
      <c r="J225" s="38" t="s">
        <v>1228</v>
      </c>
      <c r="K225" s="71"/>
      <c r="L225" s="39">
        <f t="shared" si="4"/>
        <v>0</v>
      </c>
    </row>
    <row r="226" spans="1:12" ht="15">
      <c r="A226" s="37">
        <v>219</v>
      </c>
      <c r="B226" s="1" t="s">
        <v>602</v>
      </c>
      <c r="C226" s="1" t="s">
        <v>601</v>
      </c>
      <c r="D226" s="40" t="s">
        <v>600</v>
      </c>
      <c r="E226" s="40" t="s">
        <v>47</v>
      </c>
      <c r="F226" s="70"/>
      <c r="G226" s="70"/>
      <c r="H226" s="70"/>
      <c r="I226" s="41">
        <v>1</v>
      </c>
      <c r="J226" s="38" t="s">
        <v>1228</v>
      </c>
      <c r="K226" s="71"/>
      <c r="L226" s="39">
        <f t="shared" si="4"/>
        <v>0</v>
      </c>
    </row>
    <row r="227" spans="1:12" ht="15">
      <c r="A227" s="37">
        <v>220</v>
      </c>
      <c r="B227" s="1" t="s">
        <v>599</v>
      </c>
      <c r="C227" s="1" t="s">
        <v>598</v>
      </c>
      <c r="D227" s="40" t="s">
        <v>597</v>
      </c>
      <c r="E227" s="40" t="s">
        <v>47</v>
      </c>
      <c r="F227" s="70"/>
      <c r="G227" s="70"/>
      <c r="H227" s="70"/>
      <c r="I227" s="41">
        <v>1</v>
      </c>
      <c r="J227" s="38" t="s">
        <v>1228</v>
      </c>
      <c r="K227" s="71"/>
      <c r="L227" s="39">
        <f t="shared" si="4"/>
        <v>0</v>
      </c>
    </row>
    <row r="228" spans="1:12" ht="15">
      <c r="A228" s="37">
        <v>221</v>
      </c>
      <c r="B228" s="1" t="s">
        <v>596</v>
      </c>
      <c r="C228" s="1" t="s">
        <v>595</v>
      </c>
      <c r="D228" s="40" t="s">
        <v>594</v>
      </c>
      <c r="E228" s="40" t="s">
        <v>47</v>
      </c>
      <c r="F228" s="70"/>
      <c r="G228" s="70"/>
      <c r="H228" s="70"/>
      <c r="I228" s="41">
        <v>1</v>
      </c>
      <c r="J228" s="38" t="s">
        <v>1228</v>
      </c>
      <c r="K228" s="71"/>
      <c r="L228" s="39">
        <f t="shared" si="4"/>
        <v>0</v>
      </c>
    </row>
    <row r="229" spans="1:12" ht="15">
      <c r="A229" s="37">
        <v>222</v>
      </c>
      <c r="B229" s="1" t="s">
        <v>593</v>
      </c>
      <c r="C229" s="1" t="s">
        <v>592</v>
      </c>
      <c r="D229" s="40" t="s">
        <v>591</v>
      </c>
      <c r="E229" s="40" t="s">
        <v>47</v>
      </c>
      <c r="F229" s="70"/>
      <c r="G229" s="70"/>
      <c r="H229" s="70"/>
      <c r="I229" s="41">
        <v>1</v>
      </c>
      <c r="J229" s="38" t="s">
        <v>1228</v>
      </c>
      <c r="K229" s="71"/>
      <c r="L229" s="39">
        <f t="shared" si="4"/>
        <v>0</v>
      </c>
    </row>
    <row r="230" spans="1:12" ht="15">
      <c r="A230" s="37">
        <v>223</v>
      </c>
      <c r="B230" s="1" t="s">
        <v>590</v>
      </c>
      <c r="C230" s="1" t="s">
        <v>589</v>
      </c>
      <c r="D230" s="40" t="s">
        <v>588</v>
      </c>
      <c r="E230" s="40" t="s">
        <v>47</v>
      </c>
      <c r="F230" s="70"/>
      <c r="G230" s="70"/>
      <c r="H230" s="70"/>
      <c r="I230" s="41">
        <v>1</v>
      </c>
      <c r="J230" s="38" t="s">
        <v>1228</v>
      </c>
      <c r="K230" s="71"/>
      <c r="L230" s="39">
        <f t="shared" si="4"/>
        <v>0</v>
      </c>
    </row>
    <row r="231" spans="1:12" ht="15">
      <c r="A231" s="37">
        <v>224</v>
      </c>
      <c r="B231" s="1" t="s">
        <v>584</v>
      </c>
      <c r="C231" s="1" t="s">
        <v>583</v>
      </c>
      <c r="D231" s="40" t="s">
        <v>587</v>
      </c>
      <c r="E231" s="40" t="s">
        <v>47</v>
      </c>
      <c r="F231" s="70"/>
      <c r="G231" s="70"/>
      <c r="H231" s="70"/>
      <c r="I231" s="41">
        <v>2</v>
      </c>
      <c r="J231" s="38" t="s">
        <v>1228</v>
      </c>
      <c r="K231" s="71"/>
      <c r="L231" s="39">
        <f t="shared" si="4"/>
        <v>0</v>
      </c>
    </row>
    <row r="232" spans="1:12" ht="15">
      <c r="A232" s="37">
        <v>225</v>
      </c>
      <c r="B232" s="1" t="s">
        <v>584</v>
      </c>
      <c r="C232" s="1" t="s">
        <v>583</v>
      </c>
      <c r="D232" s="40" t="s">
        <v>586</v>
      </c>
      <c r="E232" s="40" t="s">
        <v>47</v>
      </c>
      <c r="F232" s="70"/>
      <c r="G232" s="70"/>
      <c r="H232" s="70"/>
      <c r="I232" s="41">
        <v>1</v>
      </c>
      <c r="J232" s="38" t="s">
        <v>1228</v>
      </c>
      <c r="K232" s="71"/>
      <c r="L232" s="39">
        <f t="shared" si="4"/>
        <v>0</v>
      </c>
    </row>
    <row r="233" spans="1:12" ht="15">
      <c r="A233" s="37">
        <v>226</v>
      </c>
      <c r="B233" s="1" t="s">
        <v>584</v>
      </c>
      <c r="C233" s="1" t="s">
        <v>583</v>
      </c>
      <c r="D233" s="40" t="s">
        <v>585</v>
      </c>
      <c r="E233" s="40" t="s">
        <v>47</v>
      </c>
      <c r="F233" s="70"/>
      <c r="G233" s="70"/>
      <c r="H233" s="70"/>
      <c r="I233" s="41">
        <v>1</v>
      </c>
      <c r="J233" s="38" t="s">
        <v>1228</v>
      </c>
      <c r="K233" s="71"/>
      <c r="L233" s="39">
        <f t="shared" si="4"/>
        <v>0</v>
      </c>
    </row>
    <row r="234" spans="1:12" ht="15">
      <c r="A234" s="37">
        <v>227</v>
      </c>
      <c r="B234" s="1" t="s">
        <v>584</v>
      </c>
      <c r="C234" s="1" t="s">
        <v>583</v>
      </c>
      <c r="D234" s="40" t="s">
        <v>446</v>
      </c>
      <c r="E234" s="40" t="s">
        <v>47</v>
      </c>
      <c r="F234" s="70"/>
      <c r="G234" s="70"/>
      <c r="H234" s="70"/>
      <c r="I234" s="41">
        <v>1</v>
      </c>
      <c r="J234" s="38" t="s">
        <v>1228</v>
      </c>
      <c r="K234" s="71"/>
      <c r="L234" s="39">
        <f t="shared" si="4"/>
        <v>0</v>
      </c>
    </row>
    <row r="235" spans="1:12" ht="15">
      <c r="A235" s="37">
        <v>228</v>
      </c>
      <c r="B235" s="1" t="s">
        <v>582</v>
      </c>
      <c r="C235" s="1" t="s">
        <v>581</v>
      </c>
      <c r="D235" s="40" t="s">
        <v>580</v>
      </c>
      <c r="E235" s="40" t="s">
        <v>47</v>
      </c>
      <c r="F235" s="70"/>
      <c r="G235" s="70"/>
      <c r="H235" s="70"/>
      <c r="I235" s="41">
        <v>1</v>
      </c>
      <c r="J235" s="38" t="s">
        <v>1228</v>
      </c>
      <c r="K235" s="71"/>
      <c r="L235" s="39">
        <f t="shared" si="4"/>
        <v>0</v>
      </c>
    </row>
    <row r="236" spans="1:12" ht="15">
      <c r="A236" s="37">
        <v>229</v>
      </c>
      <c r="B236" s="1" t="s">
        <v>579</v>
      </c>
      <c r="C236" s="1" t="s">
        <v>578</v>
      </c>
      <c r="D236" s="40" t="s">
        <v>577</v>
      </c>
      <c r="E236" s="40" t="s">
        <v>0</v>
      </c>
      <c r="F236" s="70"/>
      <c r="G236" s="70"/>
      <c r="H236" s="70"/>
      <c r="I236" s="41">
        <v>1</v>
      </c>
      <c r="J236" s="38" t="s">
        <v>1228</v>
      </c>
      <c r="K236" s="71"/>
      <c r="L236" s="39">
        <f t="shared" si="4"/>
        <v>0</v>
      </c>
    </row>
    <row r="237" spans="1:12" ht="15">
      <c r="A237" s="37">
        <v>230</v>
      </c>
      <c r="B237" s="1" t="s">
        <v>576</v>
      </c>
      <c r="C237" s="1" t="s">
        <v>575</v>
      </c>
      <c r="D237" s="40" t="s">
        <v>574</v>
      </c>
      <c r="E237" s="40" t="s">
        <v>47</v>
      </c>
      <c r="F237" s="70"/>
      <c r="G237" s="70"/>
      <c r="H237" s="70"/>
      <c r="I237" s="41">
        <v>1</v>
      </c>
      <c r="J237" s="38" t="s">
        <v>1228</v>
      </c>
      <c r="K237" s="71"/>
      <c r="L237" s="39">
        <f t="shared" si="4"/>
        <v>0</v>
      </c>
    </row>
    <row r="238" spans="1:12" ht="15">
      <c r="A238" s="37">
        <v>231</v>
      </c>
      <c r="B238" s="1" t="s">
        <v>573</v>
      </c>
      <c r="C238" s="1" t="s">
        <v>572</v>
      </c>
      <c r="D238" s="40" t="s">
        <v>571</v>
      </c>
      <c r="E238" s="40" t="s">
        <v>47</v>
      </c>
      <c r="F238" s="70"/>
      <c r="G238" s="70"/>
      <c r="H238" s="70"/>
      <c r="I238" s="41">
        <v>1</v>
      </c>
      <c r="J238" s="38" t="s">
        <v>1228</v>
      </c>
      <c r="K238" s="71"/>
      <c r="L238" s="39">
        <f t="shared" si="4"/>
        <v>0</v>
      </c>
    </row>
    <row r="239" spans="1:12" ht="15">
      <c r="A239" s="37">
        <v>232</v>
      </c>
      <c r="B239" s="1" t="s">
        <v>570</v>
      </c>
      <c r="C239" s="1" t="s">
        <v>569</v>
      </c>
      <c r="D239" s="40" t="s">
        <v>568</v>
      </c>
      <c r="E239" s="40" t="s">
        <v>47</v>
      </c>
      <c r="F239" s="70"/>
      <c r="G239" s="70"/>
      <c r="H239" s="70"/>
      <c r="I239" s="41">
        <v>1</v>
      </c>
      <c r="J239" s="38" t="s">
        <v>1228</v>
      </c>
      <c r="K239" s="71"/>
      <c r="L239" s="39">
        <f t="shared" si="4"/>
        <v>0</v>
      </c>
    </row>
    <row r="240" spans="1:12" ht="15">
      <c r="A240" s="37">
        <v>233</v>
      </c>
      <c r="B240" s="1" t="s">
        <v>567</v>
      </c>
      <c r="C240" s="1" t="s">
        <v>566</v>
      </c>
      <c r="D240" s="40" t="s">
        <v>565</v>
      </c>
      <c r="E240" s="40" t="s">
        <v>0</v>
      </c>
      <c r="F240" s="70"/>
      <c r="G240" s="70"/>
      <c r="H240" s="70"/>
      <c r="I240" s="41">
        <v>30</v>
      </c>
      <c r="J240" s="38" t="s">
        <v>1228</v>
      </c>
      <c r="K240" s="71"/>
      <c r="L240" s="39">
        <f t="shared" si="4"/>
        <v>0</v>
      </c>
    </row>
    <row r="241" spans="1:12" ht="15">
      <c r="A241" s="37">
        <v>234</v>
      </c>
      <c r="B241" s="1" t="s">
        <v>564</v>
      </c>
      <c r="C241" s="1" t="s">
        <v>563</v>
      </c>
      <c r="D241" s="40" t="s">
        <v>562</v>
      </c>
      <c r="E241" s="40" t="s">
        <v>47</v>
      </c>
      <c r="F241" s="70"/>
      <c r="G241" s="70"/>
      <c r="H241" s="70"/>
      <c r="I241" s="41">
        <v>1</v>
      </c>
      <c r="J241" s="38" t="s">
        <v>1228</v>
      </c>
      <c r="K241" s="71"/>
      <c r="L241" s="39">
        <f t="shared" si="4"/>
        <v>0</v>
      </c>
    </row>
    <row r="242" spans="1:12" ht="15">
      <c r="A242" s="37">
        <v>235</v>
      </c>
      <c r="B242" s="1" t="s">
        <v>561</v>
      </c>
      <c r="C242" s="1" t="s">
        <v>560</v>
      </c>
      <c r="D242" s="40" t="s">
        <v>559</v>
      </c>
      <c r="E242" s="40" t="s">
        <v>47</v>
      </c>
      <c r="F242" s="70"/>
      <c r="G242" s="70"/>
      <c r="H242" s="70"/>
      <c r="I242" s="41">
        <v>3</v>
      </c>
      <c r="J242" s="38" t="s">
        <v>1228</v>
      </c>
      <c r="K242" s="71"/>
      <c r="L242" s="39">
        <f t="shared" si="4"/>
        <v>0</v>
      </c>
    </row>
    <row r="243" spans="1:12" ht="15">
      <c r="A243" s="37">
        <v>236</v>
      </c>
      <c r="B243" s="1" t="s">
        <v>557</v>
      </c>
      <c r="C243" s="1" t="s">
        <v>556</v>
      </c>
      <c r="D243" s="40" t="s">
        <v>558</v>
      </c>
      <c r="E243" s="40" t="s">
        <v>47</v>
      </c>
      <c r="F243" s="70"/>
      <c r="G243" s="70"/>
      <c r="H243" s="70"/>
      <c r="I243" s="41">
        <v>5</v>
      </c>
      <c r="J243" s="38" t="s">
        <v>1228</v>
      </c>
      <c r="K243" s="71"/>
      <c r="L243" s="39">
        <f t="shared" si="4"/>
        <v>0</v>
      </c>
    </row>
    <row r="244" spans="1:12" ht="15">
      <c r="A244" s="37">
        <v>237</v>
      </c>
      <c r="B244" s="1" t="s">
        <v>557</v>
      </c>
      <c r="C244" s="1" t="s">
        <v>556</v>
      </c>
      <c r="D244" s="40" t="s">
        <v>555</v>
      </c>
      <c r="E244" s="40" t="s">
        <v>47</v>
      </c>
      <c r="F244" s="70"/>
      <c r="G244" s="70"/>
      <c r="H244" s="70"/>
      <c r="I244" s="41">
        <v>1</v>
      </c>
      <c r="J244" s="38" t="s">
        <v>1228</v>
      </c>
      <c r="K244" s="71"/>
      <c r="L244" s="39">
        <f t="shared" si="4"/>
        <v>0</v>
      </c>
    </row>
    <row r="245" spans="1:12" ht="15">
      <c r="A245" s="37">
        <v>238</v>
      </c>
      <c r="B245" s="1" t="s">
        <v>554</v>
      </c>
      <c r="C245" s="1" t="s">
        <v>553</v>
      </c>
      <c r="D245" s="40" t="s">
        <v>552</v>
      </c>
      <c r="E245" s="40" t="s">
        <v>0</v>
      </c>
      <c r="F245" s="70"/>
      <c r="G245" s="70"/>
      <c r="H245" s="70"/>
      <c r="I245" s="41">
        <v>1</v>
      </c>
      <c r="J245" s="38" t="s">
        <v>1228</v>
      </c>
      <c r="K245" s="71"/>
      <c r="L245" s="39">
        <f t="shared" si="4"/>
        <v>0</v>
      </c>
    </row>
    <row r="246" spans="1:12" ht="15">
      <c r="A246" s="37">
        <v>239</v>
      </c>
      <c r="B246" s="1" t="s">
        <v>550</v>
      </c>
      <c r="C246" s="1" t="s">
        <v>549</v>
      </c>
      <c r="D246" s="40" t="s">
        <v>551</v>
      </c>
      <c r="E246" s="40" t="s">
        <v>47</v>
      </c>
      <c r="F246" s="70"/>
      <c r="G246" s="70"/>
      <c r="H246" s="70"/>
      <c r="I246" s="41">
        <v>2</v>
      </c>
      <c r="J246" s="38" t="s">
        <v>1228</v>
      </c>
      <c r="K246" s="71"/>
      <c r="L246" s="39">
        <f t="shared" si="4"/>
        <v>0</v>
      </c>
    </row>
    <row r="247" spans="1:12" ht="15">
      <c r="A247" s="37">
        <v>240</v>
      </c>
      <c r="B247" s="1" t="s">
        <v>550</v>
      </c>
      <c r="C247" s="1" t="s">
        <v>549</v>
      </c>
      <c r="D247" s="40" t="s">
        <v>548</v>
      </c>
      <c r="E247" s="40" t="s">
        <v>47</v>
      </c>
      <c r="F247" s="70"/>
      <c r="G247" s="70"/>
      <c r="H247" s="70"/>
      <c r="I247" s="41">
        <v>2</v>
      </c>
      <c r="J247" s="38" t="s">
        <v>1228</v>
      </c>
      <c r="K247" s="71"/>
      <c r="L247" s="39">
        <f t="shared" si="4"/>
        <v>0</v>
      </c>
    </row>
    <row r="248" spans="1:12" ht="28.8">
      <c r="A248" s="37">
        <v>241</v>
      </c>
      <c r="B248" s="1" t="s">
        <v>547</v>
      </c>
      <c r="C248" s="1" t="s">
        <v>546</v>
      </c>
      <c r="D248" s="40" t="s">
        <v>545</v>
      </c>
      <c r="E248" s="40" t="s">
        <v>47</v>
      </c>
      <c r="F248" s="70"/>
      <c r="G248" s="70"/>
      <c r="H248" s="70"/>
      <c r="I248" s="41">
        <v>7</v>
      </c>
      <c r="J248" s="38" t="s">
        <v>1228</v>
      </c>
      <c r="K248" s="71"/>
      <c r="L248" s="39">
        <f t="shared" si="4"/>
        <v>0</v>
      </c>
    </row>
    <row r="249" spans="1:12" ht="15">
      <c r="A249" s="37">
        <v>242</v>
      </c>
      <c r="B249" s="1" t="s">
        <v>544</v>
      </c>
      <c r="C249" s="1" t="s">
        <v>543</v>
      </c>
      <c r="D249" s="40" t="s">
        <v>542</v>
      </c>
      <c r="E249" s="40" t="s">
        <v>47</v>
      </c>
      <c r="F249" s="70"/>
      <c r="G249" s="70"/>
      <c r="H249" s="70"/>
      <c r="I249" s="41">
        <v>2</v>
      </c>
      <c r="J249" s="38" t="s">
        <v>1228</v>
      </c>
      <c r="K249" s="71"/>
      <c r="L249" s="39">
        <f t="shared" si="4"/>
        <v>0</v>
      </c>
    </row>
    <row r="250" spans="1:12" ht="28.8">
      <c r="A250" s="37">
        <v>243</v>
      </c>
      <c r="B250" s="1" t="s">
        <v>541</v>
      </c>
      <c r="C250" s="1" t="s">
        <v>540</v>
      </c>
      <c r="D250" s="40" t="s">
        <v>539</v>
      </c>
      <c r="E250" s="40" t="s">
        <v>47</v>
      </c>
      <c r="F250" s="70"/>
      <c r="G250" s="70"/>
      <c r="H250" s="70"/>
      <c r="I250" s="41">
        <v>7</v>
      </c>
      <c r="J250" s="38" t="s">
        <v>1228</v>
      </c>
      <c r="K250" s="71"/>
      <c r="L250" s="39">
        <f t="shared" si="4"/>
        <v>0</v>
      </c>
    </row>
    <row r="251" spans="1:12" ht="15">
      <c r="A251" s="37">
        <v>244</v>
      </c>
      <c r="B251" s="1" t="s">
        <v>538</v>
      </c>
      <c r="C251" s="1" t="s">
        <v>537</v>
      </c>
      <c r="D251" s="40" t="s">
        <v>536</v>
      </c>
      <c r="E251" s="40" t="s">
        <v>47</v>
      </c>
      <c r="F251" s="70"/>
      <c r="G251" s="70"/>
      <c r="H251" s="70"/>
      <c r="I251" s="41">
        <v>1</v>
      </c>
      <c r="J251" s="38" t="s">
        <v>1228</v>
      </c>
      <c r="K251" s="71"/>
      <c r="L251" s="39">
        <f t="shared" si="4"/>
        <v>0</v>
      </c>
    </row>
    <row r="252" spans="1:12" ht="15">
      <c r="A252" s="37">
        <v>245</v>
      </c>
      <c r="B252" s="1" t="s">
        <v>535</v>
      </c>
      <c r="C252" s="1" t="s">
        <v>534</v>
      </c>
      <c r="D252" s="40" t="s">
        <v>533</v>
      </c>
      <c r="E252" s="40" t="s">
        <v>47</v>
      </c>
      <c r="F252" s="70"/>
      <c r="G252" s="70"/>
      <c r="H252" s="70"/>
      <c r="I252" s="41">
        <v>1</v>
      </c>
      <c r="J252" s="38" t="s">
        <v>1228</v>
      </c>
      <c r="K252" s="71"/>
      <c r="L252" s="39">
        <f t="shared" si="4"/>
        <v>0</v>
      </c>
    </row>
    <row r="253" spans="1:12" ht="15">
      <c r="A253" s="37">
        <v>246</v>
      </c>
      <c r="B253" s="1" t="s">
        <v>531</v>
      </c>
      <c r="C253" s="1" t="s">
        <v>530</v>
      </c>
      <c r="D253" s="40" t="s">
        <v>532</v>
      </c>
      <c r="E253" s="40" t="s">
        <v>47</v>
      </c>
      <c r="F253" s="70"/>
      <c r="G253" s="70"/>
      <c r="H253" s="70"/>
      <c r="I253" s="41">
        <v>6</v>
      </c>
      <c r="J253" s="38" t="s">
        <v>1228</v>
      </c>
      <c r="K253" s="71"/>
      <c r="L253" s="39">
        <f t="shared" si="4"/>
        <v>0</v>
      </c>
    </row>
    <row r="254" spans="1:12" ht="15">
      <c r="A254" s="37">
        <v>247</v>
      </c>
      <c r="B254" s="1" t="s">
        <v>531</v>
      </c>
      <c r="C254" s="1" t="s">
        <v>530</v>
      </c>
      <c r="D254" s="40" t="s">
        <v>529</v>
      </c>
      <c r="E254" s="40" t="s">
        <v>47</v>
      </c>
      <c r="F254" s="70"/>
      <c r="G254" s="70"/>
      <c r="H254" s="70"/>
      <c r="I254" s="41">
        <v>6</v>
      </c>
      <c r="J254" s="38" t="s">
        <v>1228</v>
      </c>
      <c r="K254" s="71"/>
      <c r="L254" s="39">
        <f t="shared" si="4"/>
        <v>0</v>
      </c>
    </row>
    <row r="255" spans="1:12" ht="15">
      <c r="A255" s="37">
        <v>248</v>
      </c>
      <c r="B255" s="1" t="s">
        <v>528</v>
      </c>
      <c r="C255" s="1" t="s">
        <v>527</v>
      </c>
      <c r="D255" s="40" t="s">
        <v>526</v>
      </c>
      <c r="E255" s="40" t="s">
        <v>47</v>
      </c>
      <c r="F255" s="70"/>
      <c r="G255" s="70"/>
      <c r="H255" s="70"/>
      <c r="I255" s="41">
        <v>1</v>
      </c>
      <c r="J255" s="38" t="s">
        <v>1228</v>
      </c>
      <c r="K255" s="71"/>
      <c r="L255" s="39">
        <f t="shared" si="4"/>
        <v>0</v>
      </c>
    </row>
    <row r="256" spans="1:12" ht="15">
      <c r="A256" s="37">
        <v>249</v>
      </c>
      <c r="B256" s="1" t="s">
        <v>525</v>
      </c>
      <c r="C256" s="1" t="s">
        <v>524</v>
      </c>
      <c r="D256" s="40" t="s">
        <v>523</v>
      </c>
      <c r="E256" s="40" t="s">
        <v>47</v>
      </c>
      <c r="F256" s="70"/>
      <c r="G256" s="70"/>
      <c r="H256" s="70"/>
      <c r="I256" s="41">
        <v>1</v>
      </c>
      <c r="J256" s="38" t="s">
        <v>1228</v>
      </c>
      <c r="K256" s="71"/>
      <c r="L256" s="39">
        <f t="shared" si="4"/>
        <v>0</v>
      </c>
    </row>
    <row r="257" spans="1:12" ht="15">
      <c r="A257" s="37">
        <v>250</v>
      </c>
      <c r="B257" s="1" t="s">
        <v>522</v>
      </c>
      <c r="C257" s="1" t="s">
        <v>521</v>
      </c>
      <c r="D257" s="40" t="s">
        <v>520</v>
      </c>
      <c r="E257" s="40" t="s">
        <v>47</v>
      </c>
      <c r="F257" s="70"/>
      <c r="G257" s="70"/>
      <c r="H257" s="70"/>
      <c r="I257" s="41">
        <v>6</v>
      </c>
      <c r="J257" s="38" t="s">
        <v>1228</v>
      </c>
      <c r="K257" s="71"/>
      <c r="L257" s="39">
        <f t="shared" si="4"/>
        <v>0</v>
      </c>
    </row>
    <row r="258" spans="1:12" ht="15">
      <c r="A258" s="37">
        <v>251</v>
      </c>
      <c r="B258" s="1" t="s">
        <v>518</v>
      </c>
      <c r="C258" s="1" t="s">
        <v>517</v>
      </c>
      <c r="D258" s="40" t="s">
        <v>519</v>
      </c>
      <c r="E258" s="40" t="s">
        <v>47</v>
      </c>
      <c r="F258" s="70"/>
      <c r="G258" s="70"/>
      <c r="H258" s="70"/>
      <c r="I258" s="41">
        <v>5</v>
      </c>
      <c r="J258" s="38" t="s">
        <v>1228</v>
      </c>
      <c r="K258" s="71"/>
      <c r="L258" s="39">
        <f t="shared" si="4"/>
        <v>0</v>
      </c>
    </row>
    <row r="259" spans="1:12" ht="15">
      <c r="A259" s="37">
        <v>252</v>
      </c>
      <c r="B259" s="1" t="s">
        <v>518</v>
      </c>
      <c r="C259" s="1" t="s">
        <v>517</v>
      </c>
      <c r="D259" s="40" t="s">
        <v>516</v>
      </c>
      <c r="E259" s="40" t="s">
        <v>47</v>
      </c>
      <c r="F259" s="70"/>
      <c r="G259" s="70"/>
      <c r="H259" s="70"/>
      <c r="I259" s="41">
        <v>1</v>
      </c>
      <c r="J259" s="38" t="s">
        <v>1228</v>
      </c>
      <c r="K259" s="71"/>
      <c r="L259" s="39">
        <f t="shared" si="4"/>
        <v>0</v>
      </c>
    </row>
    <row r="260" spans="1:12" ht="15">
      <c r="A260" s="37">
        <v>253</v>
      </c>
      <c r="B260" s="1" t="s">
        <v>514</v>
      </c>
      <c r="C260" s="1" t="s">
        <v>513</v>
      </c>
      <c r="D260" s="40" t="s">
        <v>515</v>
      </c>
      <c r="E260" s="40" t="s">
        <v>47</v>
      </c>
      <c r="F260" s="70"/>
      <c r="G260" s="70"/>
      <c r="H260" s="70"/>
      <c r="I260" s="41">
        <v>4</v>
      </c>
      <c r="J260" s="38" t="s">
        <v>1228</v>
      </c>
      <c r="K260" s="71"/>
      <c r="L260" s="39">
        <f t="shared" si="4"/>
        <v>0</v>
      </c>
    </row>
    <row r="261" spans="1:12" ht="15">
      <c r="A261" s="37">
        <v>254</v>
      </c>
      <c r="B261" s="1" t="s">
        <v>514</v>
      </c>
      <c r="C261" s="1" t="s">
        <v>513</v>
      </c>
      <c r="D261" s="40" t="s">
        <v>512</v>
      </c>
      <c r="E261" s="40" t="s">
        <v>47</v>
      </c>
      <c r="F261" s="70"/>
      <c r="G261" s="70"/>
      <c r="H261" s="70"/>
      <c r="I261" s="41">
        <v>1</v>
      </c>
      <c r="J261" s="38" t="s">
        <v>1228</v>
      </c>
      <c r="K261" s="71"/>
      <c r="L261" s="39">
        <f t="shared" si="4"/>
        <v>0</v>
      </c>
    </row>
    <row r="262" spans="1:12" ht="15">
      <c r="A262" s="37">
        <v>255</v>
      </c>
      <c r="B262" s="1" t="s">
        <v>511</v>
      </c>
      <c r="C262" s="1" t="s">
        <v>510</v>
      </c>
      <c r="D262" s="40" t="s">
        <v>509</v>
      </c>
      <c r="E262" s="40" t="s">
        <v>47</v>
      </c>
      <c r="F262" s="70"/>
      <c r="G262" s="70"/>
      <c r="H262" s="70"/>
      <c r="I262" s="41">
        <v>1</v>
      </c>
      <c r="J262" s="38" t="s">
        <v>1228</v>
      </c>
      <c r="K262" s="71"/>
      <c r="L262" s="39">
        <f t="shared" si="4"/>
        <v>0</v>
      </c>
    </row>
    <row r="263" spans="1:12" ht="28.8">
      <c r="A263" s="37">
        <v>256</v>
      </c>
      <c r="B263" s="1" t="s">
        <v>508</v>
      </c>
      <c r="C263" s="1" t="s">
        <v>507</v>
      </c>
      <c r="D263" s="40" t="s">
        <v>506</v>
      </c>
      <c r="E263" s="40" t="s">
        <v>47</v>
      </c>
      <c r="F263" s="70"/>
      <c r="G263" s="70"/>
      <c r="H263" s="70"/>
      <c r="I263" s="41">
        <v>1</v>
      </c>
      <c r="J263" s="38" t="s">
        <v>1228</v>
      </c>
      <c r="K263" s="71"/>
      <c r="L263" s="39">
        <f t="shared" si="4"/>
        <v>0</v>
      </c>
    </row>
    <row r="264" spans="1:12" ht="15">
      <c r="A264" s="37">
        <v>257</v>
      </c>
      <c r="B264" s="1" t="s">
        <v>505</v>
      </c>
      <c r="C264" s="1" t="s">
        <v>504</v>
      </c>
      <c r="D264" s="40" t="s">
        <v>314</v>
      </c>
      <c r="E264" s="40" t="s">
        <v>47</v>
      </c>
      <c r="F264" s="70"/>
      <c r="G264" s="70"/>
      <c r="H264" s="70"/>
      <c r="I264" s="41">
        <v>1</v>
      </c>
      <c r="J264" s="38" t="s">
        <v>1228</v>
      </c>
      <c r="K264" s="71"/>
      <c r="L264" s="39">
        <f t="shared" si="4"/>
        <v>0</v>
      </c>
    </row>
    <row r="265" spans="1:12" ht="15">
      <c r="A265" s="37">
        <v>258</v>
      </c>
      <c r="B265" s="1" t="s">
        <v>503</v>
      </c>
      <c r="C265" s="1" t="s">
        <v>502</v>
      </c>
      <c r="D265" s="40" t="s">
        <v>501</v>
      </c>
      <c r="E265" s="40" t="s">
        <v>47</v>
      </c>
      <c r="F265" s="70"/>
      <c r="G265" s="70"/>
      <c r="H265" s="70"/>
      <c r="I265" s="41">
        <v>6</v>
      </c>
      <c r="J265" s="38" t="s">
        <v>1228</v>
      </c>
      <c r="K265" s="71"/>
      <c r="L265" s="39">
        <f t="shared" si="4"/>
        <v>0</v>
      </c>
    </row>
    <row r="266" spans="1:12" ht="15">
      <c r="A266" s="37">
        <v>259</v>
      </c>
      <c r="B266" s="1" t="s">
        <v>499</v>
      </c>
      <c r="C266" s="1" t="s">
        <v>498</v>
      </c>
      <c r="D266" s="40" t="s">
        <v>500</v>
      </c>
      <c r="E266" s="40" t="s">
        <v>47</v>
      </c>
      <c r="F266" s="70"/>
      <c r="G266" s="70"/>
      <c r="H266" s="70"/>
      <c r="I266" s="41">
        <v>1</v>
      </c>
      <c r="J266" s="38" t="s">
        <v>1228</v>
      </c>
      <c r="K266" s="71"/>
      <c r="L266" s="39">
        <f t="shared" si="4"/>
        <v>0</v>
      </c>
    </row>
    <row r="267" spans="1:12" ht="15">
      <c r="A267" s="37">
        <v>260</v>
      </c>
      <c r="B267" s="1" t="s">
        <v>499</v>
      </c>
      <c r="C267" s="1" t="s">
        <v>498</v>
      </c>
      <c r="D267" s="40" t="s">
        <v>497</v>
      </c>
      <c r="E267" s="40" t="s">
        <v>47</v>
      </c>
      <c r="F267" s="70"/>
      <c r="G267" s="70"/>
      <c r="H267" s="70"/>
      <c r="I267" s="41">
        <v>1</v>
      </c>
      <c r="J267" s="38" t="s">
        <v>1228</v>
      </c>
      <c r="K267" s="71"/>
      <c r="L267" s="39">
        <f aca="true" t="shared" si="5" ref="L267:L330">+K267*I267</f>
        <v>0</v>
      </c>
    </row>
    <row r="268" spans="1:12" ht="15">
      <c r="A268" s="37">
        <v>261</v>
      </c>
      <c r="B268" s="1" t="s">
        <v>496</v>
      </c>
      <c r="C268" s="1" t="s">
        <v>495</v>
      </c>
      <c r="D268" s="40" t="s">
        <v>494</v>
      </c>
      <c r="E268" s="40" t="s">
        <v>47</v>
      </c>
      <c r="F268" s="70"/>
      <c r="G268" s="70"/>
      <c r="H268" s="70"/>
      <c r="I268" s="41">
        <v>1</v>
      </c>
      <c r="J268" s="38" t="s">
        <v>1228</v>
      </c>
      <c r="K268" s="71"/>
      <c r="L268" s="39">
        <f t="shared" si="5"/>
        <v>0</v>
      </c>
    </row>
    <row r="269" spans="1:12" ht="15">
      <c r="A269" s="37">
        <v>262</v>
      </c>
      <c r="B269" s="1" t="s">
        <v>493</v>
      </c>
      <c r="C269" s="1" t="s">
        <v>492</v>
      </c>
      <c r="D269" s="40" t="s">
        <v>491</v>
      </c>
      <c r="E269" s="40" t="s">
        <v>47</v>
      </c>
      <c r="F269" s="70"/>
      <c r="G269" s="70"/>
      <c r="H269" s="70"/>
      <c r="I269" s="41">
        <v>1</v>
      </c>
      <c r="J269" s="38" t="s">
        <v>1228</v>
      </c>
      <c r="K269" s="71"/>
      <c r="L269" s="39">
        <f t="shared" si="5"/>
        <v>0</v>
      </c>
    </row>
    <row r="270" spans="1:12" ht="15">
      <c r="A270" s="37">
        <v>263</v>
      </c>
      <c r="B270" s="1" t="s">
        <v>489</v>
      </c>
      <c r="C270" s="1" t="s">
        <v>488</v>
      </c>
      <c r="D270" s="40" t="s">
        <v>490</v>
      </c>
      <c r="E270" s="40" t="s">
        <v>47</v>
      </c>
      <c r="F270" s="70"/>
      <c r="G270" s="70"/>
      <c r="H270" s="70"/>
      <c r="I270" s="41">
        <v>8</v>
      </c>
      <c r="J270" s="38" t="s">
        <v>1228</v>
      </c>
      <c r="K270" s="71"/>
      <c r="L270" s="39">
        <f t="shared" si="5"/>
        <v>0</v>
      </c>
    </row>
    <row r="271" spans="1:12" ht="15">
      <c r="A271" s="37">
        <v>264</v>
      </c>
      <c r="B271" s="1" t="s">
        <v>489</v>
      </c>
      <c r="C271" s="1" t="s">
        <v>488</v>
      </c>
      <c r="D271" s="40" t="s">
        <v>487</v>
      </c>
      <c r="E271" s="40" t="s">
        <v>47</v>
      </c>
      <c r="F271" s="70"/>
      <c r="G271" s="70"/>
      <c r="H271" s="70"/>
      <c r="I271" s="41">
        <v>1</v>
      </c>
      <c r="J271" s="38" t="s">
        <v>1228</v>
      </c>
      <c r="K271" s="71"/>
      <c r="L271" s="39">
        <f t="shared" si="5"/>
        <v>0</v>
      </c>
    </row>
    <row r="272" spans="1:12" ht="15">
      <c r="A272" s="37">
        <v>265</v>
      </c>
      <c r="B272" s="1" t="s">
        <v>486</v>
      </c>
      <c r="C272" s="1" t="s">
        <v>485</v>
      </c>
      <c r="D272" s="40" t="s">
        <v>484</v>
      </c>
      <c r="E272" s="40" t="s">
        <v>47</v>
      </c>
      <c r="F272" s="70"/>
      <c r="G272" s="70"/>
      <c r="H272" s="70"/>
      <c r="I272" s="41">
        <v>8</v>
      </c>
      <c r="J272" s="38" t="s">
        <v>1228</v>
      </c>
      <c r="K272" s="71"/>
      <c r="L272" s="39">
        <f t="shared" si="5"/>
        <v>0</v>
      </c>
    </row>
    <row r="273" spans="1:12" ht="15">
      <c r="A273" s="37">
        <v>266</v>
      </c>
      <c r="B273" s="1" t="s">
        <v>483</v>
      </c>
      <c r="C273" s="1" t="s">
        <v>480</v>
      </c>
      <c r="D273" s="40" t="s">
        <v>482</v>
      </c>
      <c r="E273" s="40" t="s">
        <v>47</v>
      </c>
      <c r="F273" s="70"/>
      <c r="G273" s="70"/>
      <c r="H273" s="70"/>
      <c r="I273" s="41">
        <v>1</v>
      </c>
      <c r="J273" s="38" t="s">
        <v>1228</v>
      </c>
      <c r="K273" s="71"/>
      <c r="L273" s="39">
        <f t="shared" si="5"/>
        <v>0</v>
      </c>
    </row>
    <row r="274" spans="1:12" ht="15">
      <c r="A274" s="37">
        <v>267</v>
      </c>
      <c r="B274" s="1" t="s">
        <v>481</v>
      </c>
      <c r="C274" s="1" t="s">
        <v>480</v>
      </c>
      <c r="D274" s="40" t="s">
        <v>479</v>
      </c>
      <c r="E274" s="40" t="s">
        <v>47</v>
      </c>
      <c r="F274" s="70"/>
      <c r="G274" s="70"/>
      <c r="H274" s="70"/>
      <c r="I274" s="41">
        <v>1</v>
      </c>
      <c r="J274" s="38" t="s">
        <v>1228</v>
      </c>
      <c r="K274" s="71"/>
      <c r="L274" s="39">
        <f t="shared" si="5"/>
        <v>0</v>
      </c>
    </row>
    <row r="275" spans="1:12" ht="15">
      <c r="A275" s="37">
        <v>268</v>
      </c>
      <c r="B275" s="1" t="s">
        <v>478</v>
      </c>
      <c r="C275" s="1" t="s">
        <v>477</v>
      </c>
      <c r="D275" s="40" t="s">
        <v>476</v>
      </c>
      <c r="E275" s="40" t="s">
        <v>47</v>
      </c>
      <c r="F275" s="70"/>
      <c r="G275" s="70"/>
      <c r="H275" s="70"/>
      <c r="I275" s="41">
        <v>1</v>
      </c>
      <c r="J275" s="38" t="s">
        <v>1228</v>
      </c>
      <c r="K275" s="71"/>
      <c r="L275" s="39">
        <f t="shared" si="5"/>
        <v>0</v>
      </c>
    </row>
    <row r="276" spans="1:12" ht="15">
      <c r="A276" s="37">
        <v>269</v>
      </c>
      <c r="B276" s="1" t="s">
        <v>475</v>
      </c>
      <c r="C276" s="1" t="s">
        <v>474</v>
      </c>
      <c r="D276" s="40" t="s">
        <v>473</v>
      </c>
      <c r="E276" s="40" t="s">
        <v>47</v>
      </c>
      <c r="F276" s="70"/>
      <c r="G276" s="70"/>
      <c r="H276" s="70"/>
      <c r="I276" s="41">
        <v>1</v>
      </c>
      <c r="J276" s="38" t="s">
        <v>1228</v>
      </c>
      <c r="K276" s="71"/>
      <c r="L276" s="39">
        <f t="shared" si="5"/>
        <v>0</v>
      </c>
    </row>
    <row r="277" spans="1:12" ht="15">
      <c r="A277" s="37">
        <v>270</v>
      </c>
      <c r="B277" s="1" t="s">
        <v>472</v>
      </c>
      <c r="C277" s="1" t="s">
        <v>471</v>
      </c>
      <c r="D277" s="40" t="s">
        <v>470</v>
      </c>
      <c r="E277" s="40" t="s">
        <v>47</v>
      </c>
      <c r="F277" s="70"/>
      <c r="G277" s="70"/>
      <c r="H277" s="70"/>
      <c r="I277" s="41">
        <v>1</v>
      </c>
      <c r="J277" s="38" t="s">
        <v>1228</v>
      </c>
      <c r="K277" s="71"/>
      <c r="L277" s="39">
        <f t="shared" si="5"/>
        <v>0</v>
      </c>
    </row>
    <row r="278" spans="1:12" ht="15">
      <c r="A278" s="37">
        <v>271</v>
      </c>
      <c r="B278" s="1" t="s">
        <v>469</v>
      </c>
      <c r="C278" s="1" t="s">
        <v>468</v>
      </c>
      <c r="D278" s="40" t="s">
        <v>467</v>
      </c>
      <c r="E278" s="40" t="s">
        <v>47</v>
      </c>
      <c r="F278" s="70"/>
      <c r="G278" s="70"/>
      <c r="H278" s="70"/>
      <c r="I278" s="41">
        <v>2</v>
      </c>
      <c r="J278" s="38" t="s">
        <v>1228</v>
      </c>
      <c r="K278" s="71"/>
      <c r="L278" s="39">
        <f t="shared" si="5"/>
        <v>0</v>
      </c>
    </row>
    <row r="279" spans="1:12" ht="15">
      <c r="A279" s="37">
        <v>272</v>
      </c>
      <c r="B279" s="1" t="s">
        <v>466</v>
      </c>
      <c r="C279" s="1" t="s">
        <v>465</v>
      </c>
      <c r="D279" s="40" t="s">
        <v>464</v>
      </c>
      <c r="E279" s="40" t="s">
        <v>47</v>
      </c>
      <c r="F279" s="70"/>
      <c r="G279" s="70"/>
      <c r="H279" s="70"/>
      <c r="I279" s="41">
        <v>1</v>
      </c>
      <c r="J279" s="38" t="s">
        <v>1228</v>
      </c>
      <c r="K279" s="71"/>
      <c r="L279" s="39">
        <f t="shared" si="5"/>
        <v>0</v>
      </c>
    </row>
    <row r="280" spans="1:12" ht="15">
      <c r="A280" s="37">
        <v>273</v>
      </c>
      <c r="B280" s="1" t="s">
        <v>463</v>
      </c>
      <c r="C280" s="1" t="s">
        <v>462</v>
      </c>
      <c r="D280" s="40" t="s">
        <v>461</v>
      </c>
      <c r="E280" s="40" t="s">
        <v>47</v>
      </c>
      <c r="F280" s="70"/>
      <c r="G280" s="70"/>
      <c r="H280" s="70"/>
      <c r="I280" s="41">
        <v>4</v>
      </c>
      <c r="J280" s="38" t="s">
        <v>1228</v>
      </c>
      <c r="K280" s="71"/>
      <c r="L280" s="39">
        <f t="shared" si="5"/>
        <v>0</v>
      </c>
    </row>
    <row r="281" spans="1:12" ht="15">
      <c r="A281" s="37">
        <v>274</v>
      </c>
      <c r="B281" s="1" t="s">
        <v>460</v>
      </c>
      <c r="C281" s="1" t="s">
        <v>459</v>
      </c>
      <c r="D281" s="40" t="s">
        <v>458</v>
      </c>
      <c r="E281" s="40" t="s">
        <v>47</v>
      </c>
      <c r="F281" s="70"/>
      <c r="G281" s="70"/>
      <c r="H281" s="70"/>
      <c r="I281" s="41">
        <v>1</v>
      </c>
      <c r="J281" s="38" t="s">
        <v>1228</v>
      </c>
      <c r="K281" s="71"/>
      <c r="L281" s="39">
        <f t="shared" si="5"/>
        <v>0</v>
      </c>
    </row>
    <row r="282" spans="1:12" ht="15">
      <c r="A282" s="37">
        <v>275</v>
      </c>
      <c r="B282" s="1" t="s">
        <v>457</v>
      </c>
      <c r="C282" s="1" t="s">
        <v>456</v>
      </c>
      <c r="D282" s="40" t="s">
        <v>455</v>
      </c>
      <c r="E282" s="40" t="s">
        <v>47</v>
      </c>
      <c r="F282" s="70"/>
      <c r="G282" s="70"/>
      <c r="H282" s="70"/>
      <c r="I282" s="41">
        <v>1</v>
      </c>
      <c r="J282" s="38" t="s">
        <v>1228</v>
      </c>
      <c r="K282" s="71"/>
      <c r="L282" s="39">
        <f t="shared" si="5"/>
        <v>0</v>
      </c>
    </row>
    <row r="283" spans="1:12" ht="15">
      <c r="A283" s="37">
        <v>276</v>
      </c>
      <c r="B283" s="1" t="s">
        <v>454</v>
      </c>
      <c r="C283" s="1" t="s">
        <v>453</v>
      </c>
      <c r="D283" s="40" t="s">
        <v>452</v>
      </c>
      <c r="E283" s="40" t="s">
        <v>47</v>
      </c>
      <c r="F283" s="70"/>
      <c r="G283" s="70"/>
      <c r="H283" s="70"/>
      <c r="I283" s="41">
        <v>43</v>
      </c>
      <c r="J283" s="38" t="s">
        <v>1228</v>
      </c>
      <c r="K283" s="71"/>
      <c r="L283" s="39">
        <f t="shared" si="5"/>
        <v>0</v>
      </c>
    </row>
    <row r="284" spans="1:12" ht="15">
      <c r="A284" s="37">
        <v>277</v>
      </c>
      <c r="B284" s="1" t="s">
        <v>451</v>
      </c>
      <c r="C284" s="1" t="s">
        <v>450</v>
      </c>
      <c r="D284" s="40" t="s">
        <v>449</v>
      </c>
      <c r="E284" s="40" t="s">
        <v>47</v>
      </c>
      <c r="F284" s="70"/>
      <c r="G284" s="70"/>
      <c r="H284" s="70"/>
      <c r="I284" s="41">
        <v>1</v>
      </c>
      <c r="J284" s="38" t="s">
        <v>1228</v>
      </c>
      <c r="K284" s="71"/>
      <c r="L284" s="39">
        <f t="shared" si="5"/>
        <v>0</v>
      </c>
    </row>
    <row r="285" spans="1:12" ht="15">
      <c r="A285" s="37">
        <v>278</v>
      </c>
      <c r="B285" s="1" t="s">
        <v>448</v>
      </c>
      <c r="C285" s="1" t="s">
        <v>447</v>
      </c>
      <c r="D285" s="40" t="s">
        <v>446</v>
      </c>
      <c r="E285" s="40" t="s">
        <v>47</v>
      </c>
      <c r="F285" s="70"/>
      <c r="G285" s="70"/>
      <c r="H285" s="70"/>
      <c r="I285" s="41">
        <v>1</v>
      </c>
      <c r="J285" s="38" t="s">
        <v>1228</v>
      </c>
      <c r="K285" s="71"/>
      <c r="L285" s="39">
        <f t="shared" si="5"/>
        <v>0</v>
      </c>
    </row>
    <row r="286" spans="1:12" ht="15">
      <c r="A286" s="37">
        <v>279</v>
      </c>
      <c r="B286" s="1" t="s">
        <v>445</v>
      </c>
      <c r="C286" s="1" t="s">
        <v>444</v>
      </c>
      <c r="D286" s="40" t="s">
        <v>443</v>
      </c>
      <c r="E286" s="40" t="s">
        <v>47</v>
      </c>
      <c r="F286" s="70"/>
      <c r="G286" s="70"/>
      <c r="H286" s="70"/>
      <c r="I286" s="41">
        <v>1</v>
      </c>
      <c r="J286" s="38" t="s">
        <v>1228</v>
      </c>
      <c r="K286" s="71"/>
      <c r="L286" s="39">
        <f t="shared" si="5"/>
        <v>0</v>
      </c>
    </row>
    <row r="287" spans="1:12" ht="15">
      <c r="A287" s="37">
        <v>280</v>
      </c>
      <c r="B287" s="1" t="s">
        <v>442</v>
      </c>
      <c r="C287" s="1" t="s">
        <v>441</v>
      </c>
      <c r="D287" s="40" t="s">
        <v>440</v>
      </c>
      <c r="E287" s="40" t="s">
        <v>47</v>
      </c>
      <c r="F287" s="70"/>
      <c r="G287" s="70"/>
      <c r="H287" s="70"/>
      <c r="I287" s="41">
        <v>1</v>
      </c>
      <c r="J287" s="38" t="s">
        <v>1228</v>
      </c>
      <c r="K287" s="71"/>
      <c r="L287" s="39">
        <f t="shared" si="5"/>
        <v>0</v>
      </c>
    </row>
    <row r="288" spans="1:12" ht="15">
      <c r="A288" s="37">
        <v>281</v>
      </c>
      <c r="B288" s="1" t="s">
        <v>439</v>
      </c>
      <c r="C288" s="1" t="s">
        <v>438</v>
      </c>
      <c r="D288" s="40" t="s">
        <v>437</v>
      </c>
      <c r="E288" s="40" t="s">
        <v>47</v>
      </c>
      <c r="F288" s="70"/>
      <c r="G288" s="70"/>
      <c r="H288" s="70"/>
      <c r="I288" s="41">
        <v>1</v>
      </c>
      <c r="J288" s="38" t="s">
        <v>1228</v>
      </c>
      <c r="K288" s="71"/>
      <c r="L288" s="39">
        <f t="shared" si="5"/>
        <v>0</v>
      </c>
    </row>
    <row r="289" spans="1:12" ht="15">
      <c r="A289" s="37">
        <v>282</v>
      </c>
      <c r="B289" s="1" t="s">
        <v>436</v>
      </c>
      <c r="C289" s="1" t="s">
        <v>435</v>
      </c>
      <c r="D289" s="40" t="s">
        <v>434</v>
      </c>
      <c r="E289" s="40" t="s">
        <v>47</v>
      </c>
      <c r="F289" s="70"/>
      <c r="G289" s="70"/>
      <c r="H289" s="70"/>
      <c r="I289" s="41">
        <v>1</v>
      </c>
      <c r="J289" s="38" t="s">
        <v>1228</v>
      </c>
      <c r="K289" s="71"/>
      <c r="L289" s="39">
        <f t="shared" si="5"/>
        <v>0</v>
      </c>
    </row>
    <row r="290" spans="1:12" ht="15">
      <c r="A290" s="37">
        <v>283</v>
      </c>
      <c r="B290" s="1" t="s">
        <v>433</v>
      </c>
      <c r="C290" s="1" t="s">
        <v>432</v>
      </c>
      <c r="D290" s="40" t="s">
        <v>431</v>
      </c>
      <c r="E290" s="40" t="s">
        <v>47</v>
      </c>
      <c r="F290" s="70"/>
      <c r="G290" s="70"/>
      <c r="H290" s="70"/>
      <c r="I290" s="41">
        <v>1</v>
      </c>
      <c r="J290" s="38" t="s">
        <v>1228</v>
      </c>
      <c r="K290" s="71"/>
      <c r="L290" s="39">
        <f t="shared" si="5"/>
        <v>0</v>
      </c>
    </row>
    <row r="291" spans="1:12" ht="15">
      <c r="A291" s="37">
        <v>284</v>
      </c>
      <c r="B291" s="1" t="s">
        <v>430</v>
      </c>
      <c r="C291" s="1" t="s">
        <v>429</v>
      </c>
      <c r="D291" s="40" t="s">
        <v>252</v>
      </c>
      <c r="E291" s="40" t="s">
        <v>47</v>
      </c>
      <c r="F291" s="70"/>
      <c r="G291" s="70"/>
      <c r="H291" s="70"/>
      <c r="I291" s="41">
        <v>1</v>
      </c>
      <c r="J291" s="38" t="s">
        <v>1228</v>
      </c>
      <c r="K291" s="71"/>
      <c r="L291" s="39">
        <f t="shared" si="5"/>
        <v>0</v>
      </c>
    </row>
    <row r="292" spans="1:12" ht="15">
      <c r="A292" s="37">
        <v>285</v>
      </c>
      <c r="B292" s="1" t="s">
        <v>428</v>
      </c>
      <c r="C292" s="1" t="s">
        <v>427</v>
      </c>
      <c r="D292" s="40" t="s">
        <v>426</v>
      </c>
      <c r="E292" s="40" t="s">
        <v>47</v>
      </c>
      <c r="F292" s="70"/>
      <c r="G292" s="70"/>
      <c r="H292" s="70"/>
      <c r="I292" s="41">
        <v>1</v>
      </c>
      <c r="J292" s="38" t="s">
        <v>1228</v>
      </c>
      <c r="K292" s="71"/>
      <c r="L292" s="39">
        <f t="shared" si="5"/>
        <v>0</v>
      </c>
    </row>
    <row r="293" spans="1:12" ht="15">
      <c r="A293" s="37">
        <v>286</v>
      </c>
      <c r="B293" s="1" t="s">
        <v>424</v>
      </c>
      <c r="C293" s="1" t="s">
        <v>423</v>
      </c>
      <c r="D293" s="40" t="s">
        <v>425</v>
      </c>
      <c r="E293" s="40" t="s">
        <v>47</v>
      </c>
      <c r="F293" s="70"/>
      <c r="G293" s="70"/>
      <c r="H293" s="70"/>
      <c r="I293" s="41">
        <v>1</v>
      </c>
      <c r="J293" s="38" t="s">
        <v>1228</v>
      </c>
      <c r="K293" s="71"/>
      <c r="L293" s="39">
        <f t="shared" si="5"/>
        <v>0</v>
      </c>
    </row>
    <row r="294" spans="1:12" ht="15">
      <c r="A294" s="37">
        <v>287</v>
      </c>
      <c r="B294" s="1" t="s">
        <v>424</v>
      </c>
      <c r="C294" s="1" t="s">
        <v>423</v>
      </c>
      <c r="D294" s="40" t="s">
        <v>422</v>
      </c>
      <c r="E294" s="40" t="s">
        <v>47</v>
      </c>
      <c r="F294" s="70"/>
      <c r="G294" s="70"/>
      <c r="H294" s="70"/>
      <c r="I294" s="41">
        <v>1</v>
      </c>
      <c r="J294" s="38" t="s">
        <v>1228</v>
      </c>
      <c r="K294" s="71"/>
      <c r="L294" s="39">
        <f t="shared" si="5"/>
        <v>0</v>
      </c>
    </row>
    <row r="295" spans="1:12" ht="15">
      <c r="A295" s="37">
        <v>288</v>
      </c>
      <c r="B295" s="1" t="s">
        <v>421</v>
      </c>
      <c r="C295" s="1" t="s">
        <v>420</v>
      </c>
      <c r="D295" s="40" t="s">
        <v>419</v>
      </c>
      <c r="E295" s="40" t="s">
        <v>47</v>
      </c>
      <c r="F295" s="70"/>
      <c r="G295" s="70"/>
      <c r="H295" s="70"/>
      <c r="I295" s="41">
        <v>1</v>
      </c>
      <c r="J295" s="38" t="s">
        <v>1228</v>
      </c>
      <c r="K295" s="71"/>
      <c r="L295" s="39">
        <f t="shared" si="5"/>
        <v>0</v>
      </c>
    </row>
    <row r="296" spans="1:12" ht="15">
      <c r="A296" s="37">
        <v>289</v>
      </c>
      <c r="B296" s="1" t="s">
        <v>418</v>
      </c>
      <c r="C296" s="1" t="s">
        <v>417</v>
      </c>
      <c r="D296" s="40" t="s">
        <v>416</v>
      </c>
      <c r="E296" s="40" t="s">
        <v>47</v>
      </c>
      <c r="F296" s="70"/>
      <c r="G296" s="70"/>
      <c r="H296" s="70"/>
      <c r="I296" s="41">
        <v>2</v>
      </c>
      <c r="J296" s="38" t="s">
        <v>1228</v>
      </c>
      <c r="K296" s="71"/>
      <c r="L296" s="39">
        <f t="shared" si="5"/>
        <v>0</v>
      </c>
    </row>
    <row r="297" spans="1:12" ht="15">
      <c r="A297" s="37">
        <v>290</v>
      </c>
      <c r="B297" s="1" t="s">
        <v>415</v>
      </c>
      <c r="C297" s="1" t="s">
        <v>414</v>
      </c>
      <c r="D297" s="40" t="s">
        <v>413</v>
      </c>
      <c r="E297" s="40" t="s">
        <v>47</v>
      </c>
      <c r="F297" s="70"/>
      <c r="G297" s="70"/>
      <c r="H297" s="70"/>
      <c r="I297" s="41">
        <v>1</v>
      </c>
      <c r="J297" s="38" t="s">
        <v>1228</v>
      </c>
      <c r="K297" s="71"/>
      <c r="L297" s="39">
        <f t="shared" si="5"/>
        <v>0</v>
      </c>
    </row>
    <row r="298" spans="1:12" ht="15">
      <c r="A298" s="37">
        <v>291</v>
      </c>
      <c r="B298" s="1" t="s">
        <v>412</v>
      </c>
      <c r="C298" s="1" t="s">
        <v>411</v>
      </c>
      <c r="D298" s="40" t="s">
        <v>410</v>
      </c>
      <c r="E298" s="40" t="s">
        <v>47</v>
      </c>
      <c r="F298" s="70"/>
      <c r="G298" s="70"/>
      <c r="H298" s="70"/>
      <c r="I298" s="41">
        <v>1</v>
      </c>
      <c r="J298" s="38" t="s">
        <v>1228</v>
      </c>
      <c r="K298" s="71"/>
      <c r="L298" s="39">
        <f t="shared" si="5"/>
        <v>0</v>
      </c>
    </row>
    <row r="299" spans="1:12" ht="15">
      <c r="A299" s="37">
        <v>292</v>
      </c>
      <c r="B299" s="1" t="s">
        <v>409</v>
      </c>
      <c r="C299" s="1" t="s">
        <v>408</v>
      </c>
      <c r="D299" s="40" t="s">
        <v>407</v>
      </c>
      <c r="E299" s="40" t="s">
        <v>47</v>
      </c>
      <c r="F299" s="70"/>
      <c r="G299" s="70"/>
      <c r="H299" s="70"/>
      <c r="I299" s="41">
        <v>6</v>
      </c>
      <c r="J299" s="38" t="s">
        <v>1228</v>
      </c>
      <c r="K299" s="71"/>
      <c r="L299" s="39">
        <f t="shared" si="5"/>
        <v>0</v>
      </c>
    </row>
    <row r="300" spans="1:12" ht="15">
      <c r="A300" s="37">
        <v>293</v>
      </c>
      <c r="B300" s="1" t="s">
        <v>406</v>
      </c>
      <c r="C300" s="1" t="s">
        <v>405</v>
      </c>
      <c r="D300" s="40" t="s">
        <v>404</v>
      </c>
      <c r="E300" s="40" t="s">
        <v>47</v>
      </c>
      <c r="F300" s="70"/>
      <c r="G300" s="70"/>
      <c r="H300" s="70"/>
      <c r="I300" s="41">
        <v>1</v>
      </c>
      <c r="J300" s="38" t="s">
        <v>1228</v>
      </c>
      <c r="K300" s="71"/>
      <c r="L300" s="39">
        <f t="shared" si="5"/>
        <v>0</v>
      </c>
    </row>
    <row r="301" spans="1:12" ht="15">
      <c r="A301" s="37">
        <v>294</v>
      </c>
      <c r="B301" s="1" t="s">
        <v>403</v>
      </c>
      <c r="C301" s="1" t="s">
        <v>402</v>
      </c>
      <c r="D301" s="40" t="s">
        <v>219</v>
      </c>
      <c r="E301" s="40" t="s">
        <v>47</v>
      </c>
      <c r="F301" s="70"/>
      <c r="G301" s="70"/>
      <c r="H301" s="70"/>
      <c r="I301" s="41">
        <v>1</v>
      </c>
      <c r="J301" s="38" t="s">
        <v>1228</v>
      </c>
      <c r="K301" s="71"/>
      <c r="L301" s="39">
        <f t="shared" si="5"/>
        <v>0</v>
      </c>
    </row>
    <row r="302" spans="1:12" ht="15">
      <c r="A302" s="37">
        <v>295</v>
      </c>
      <c r="B302" s="1" t="s">
        <v>401</v>
      </c>
      <c r="C302" s="1" t="s">
        <v>400</v>
      </c>
      <c r="D302" s="40" t="s">
        <v>399</v>
      </c>
      <c r="E302" s="40" t="s">
        <v>47</v>
      </c>
      <c r="F302" s="70"/>
      <c r="G302" s="70"/>
      <c r="H302" s="70"/>
      <c r="I302" s="41">
        <v>1</v>
      </c>
      <c r="J302" s="38" t="s">
        <v>1228</v>
      </c>
      <c r="K302" s="71"/>
      <c r="L302" s="39">
        <f t="shared" si="5"/>
        <v>0</v>
      </c>
    </row>
    <row r="303" spans="1:12" ht="15">
      <c r="A303" s="37">
        <v>296</v>
      </c>
      <c r="B303" s="1" t="s">
        <v>398</v>
      </c>
      <c r="C303" s="1" t="s">
        <v>397</v>
      </c>
      <c r="D303" s="40" t="s">
        <v>396</v>
      </c>
      <c r="E303" s="40" t="s">
        <v>47</v>
      </c>
      <c r="F303" s="70"/>
      <c r="G303" s="70"/>
      <c r="H303" s="70"/>
      <c r="I303" s="41">
        <v>1</v>
      </c>
      <c r="J303" s="38" t="s">
        <v>1228</v>
      </c>
      <c r="K303" s="71"/>
      <c r="L303" s="39">
        <f t="shared" si="5"/>
        <v>0</v>
      </c>
    </row>
    <row r="304" spans="1:12" ht="15">
      <c r="A304" s="37">
        <v>297</v>
      </c>
      <c r="B304" s="1" t="s">
        <v>395</v>
      </c>
      <c r="C304" s="1" t="s">
        <v>394</v>
      </c>
      <c r="D304" s="40" t="s">
        <v>393</v>
      </c>
      <c r="E304" s="40" t="s">
        <v>47</v>
      </c>
      <c r="F304" s="70"/>
      <c r="G304" s="70"/>
      <c r="H304" s="70"/>
      <c r="I304" s="41">
        <v>4</v>
      </c>
      <c r="J304" s="38" t="s">
        <v>1228</v>
      </c>
      <c r="K304" s="71"/>
      <c r="L304" s="39">
        <f t="shared" si="5"/>
        <v>0</v>
      </c>
    </row>
    <row r="305" spans="1:12" ht="15">
      <c r="A305" s="37">
        <v>298</v>
      </c>
      <c r="B305" s="1" t="s">
        <v>392</v>
      </c>
      <c r="C305" s="1" t="s">
        <v>391</v>
      </c>
      <c r="D305" s="40" t="s">
        <v>390</v>
      </c>
      <c r="E305" s="40" t="s">
        <v>47</v>
      </c>
      <c r="F305" s="70"/>
      <c r="G305" s="70"/>
      <c r="H305" s="70"/>
      <c r="I305" s="41">
        <v>20</v>
      </c>
      <c r="J305" s="38" t="s">
        <v>1228</v>
      </c>
      <c r="K305" s="71"/>
      <c r="L305" s="39">
        <f t="shared" si="5"/>
        <v>0</v>
      </c>
    </row>
    <row r="306" spans="1:12" ht="15">
      <c r="A306" s="37">
        <v>299</v>
      </c>
      <c r="B306" s="1" t="s">
        <v>389</v>
      </c>
      <c r="C306" s="1" t="s">
        <v>388</v>
      </c>
      <c r="D306" s="40" t="s">
        <v>387</v>
      </c>
      <c r="E306" s="40" t="s">
        <v>47</v>
      </c>
      <c r="F306" s="70"/>
      <c r="G306" s="70"/>
      <c r="H306" s="70"/>
      <c r="I306" s="41">
        <v>1</v>
      </c>
      <c r="J306" s="38" t="s">
        <v>1228</v>
      </c>
      <c r="K306" s="71"/>
      <c r="L306" s="39">
        <f t="shared" si="5"/>
        <v>0</v>
      </c>
    </row>
    <row r="307" spans="1:12" ht="15">
      <c r="A307" s="37">
        <v>300</v>
      </c>
      <c r="B307" s="1" t="s">
        <v>386</v>
      </c>
      <c r="C307" s="1" t="s">
        <v>385</v>
      </c>
      <c r="D307" s="40" t="s">
        <v>384</v>
      </c>
      <c r="E307" s="40" t="s">
        <v>0</v>
      </c>
      <c r="F307" s="70"/>
      <c r="G307" s="70"/>
      <c r="H307" s="70"/>
      <c r="I307" s="41">
        <v>32</v>
      </c>
      <c r="J307" s="38" t="s">
        <v>1228</v>
      </c>
      <c r="K307" s="71"/>
      <c r="L307" s="39">
        <f t="shared" si="5"/>
        <v>0</v>
      </c>
    </row>
    <row r="308" spans="1:12" ht="15">
      <c r="A308" s="37">
        <v>301</v>
      </c>
      <c r="B308" s="1" t="s">
        <v>383</v>
      </c>
      <c r="C308" s="1" t="s">
        <v>382</v>
      </c>
      <c r="D308" s="40" t="s">
        <v>381</v>
      </c>
      <c r="E308" s="40" t="s">
        <v>0</v>
      </c>
      <c r="F308" s="70"/>
      <c r="G308" s="70"/>
      <c r="H308" s="70"/>
      <c r="I308" s="41">
        <v>37</v>
      </c>
      <c r="J308" s="38" t="s">
        <v>1228</v>
      </c>
      <c r="K308" s="71"/>
      <c r="L308" s="39">
        <f t="shared" si="5"/>
        <v>0</v>
      </c>
    </row>
    <row r="309" spans="1:12" ht="15">
      <c r="A309" s="37">
        <v>302</v>
      </c>
      <c r="B309" s="1" t="s">
        <v>380</v>
      </c>
      <c r="C309" s="1" t="s">
        <v>379</v>
      </c>
      <c r="D309" s="40" t="s">
        <v>378</v>
      </c>
      <c r="E309" s="40" t="s">
        <v>47</v>
      </c>
      <c r="F309" s="70"/>
      <c r="G309" s="70"/>
      <c r="H309" s="70"/>
      <c r="I309" s="41">
        <v>1</v>
      </c>
      <c r="J309" s="38" t="s">
        <v>1228</v>
      </c>
      <c r="K309" s="71"/>
      <c r="L309" s="39">
        <f t="shared" si="5"/>
        <v>0</v>
      </c>
    </row>
    <row r="310" spans="1:12" ht="15">
      <c r="A310" s="37">
        <v>303</v>
      </c>
      <c r="B310" s="1" t="s">
        <v>377</v>
      </c>
      <c r="C310" s="1" t="s">
        <v>376</v>
      </c>
      <c r="D310" s="40" t="s">
        <v>375</v>
      </c>
      <c r="E310" s="40" t="s">
        <v>47</v>
      </c>
      <c r="F310" s="70"/>
      <c r="G310" s="70"/>
      <c r="H310" s="70"/>
      <c r="I310" s="41">
        <v>1</v>
      </c>
      <c r="J310" s="38" t="s">
        <v>1228</v>
      </c>
      <c r="K310" s="71"/>
      <c r="L310" s="39">
        <f t="shared" si="5"/>
        <v>0</v>
      </c>
    </row>
    <row r="311" spans="1:12" ht="15">
      <c r="A311" s="37">
        <v>304</v>
      </c>
      <c r="B311" s="1" t="s">
        <v>374</v>
      </c>
      <c r="C311" s="1" t="s">
        <v>373</v>
      </c>
      <c r="D311" s="40" t="s">
        <v>372</v>
      </c>
      <c r="E311" s="40" t="s">
        <v>47</v>
      </c>
      <c r="F311" s="70"/>
      <c r="G311" s="70"/>
      <c r="H311" s="70"/>
      <c r="I311" s="41">
        <v>1</v>
      </c>
      <c r="J311" s="38" t="s">
        <v>1228</v>
      </c>
      <c r="K311" s="71"/>
      <c r="L311" s="39">
        <f t="shared" si="5"/>
        <v>0</v>
      </c>
    </row>
    <row r="312" spans="1:12" ht="15">
      <c r="A312" s="37">
        <v>305</v>
      </c>
      <c r="B312" s="1" t="s">
        <v>371</v>
      </c>
      <c r="C312" s="1" t="s">
        <v>370</v>
      </c>
      <c r="D312" s="40" t="s">
        <v>369</v>
      </c>
      <c r="E312" s="40" t="s">
        <v>47</v>
      </c>
      <c r="F312" s="70"/>
      <c r="G312" s="70"/>
      <c r="H312" s="70"/>
      <c r="I312" s="41">
        <v>1</v>
      </c>
      <c r="J312" s="38" t="s">
        <v>1228</v>
      </c>
      <c r="K312" s="71"/>
      <c r="L312" s="39">
        <f t="shared" si="5"/>
        <v>0</v>
      </c>
    </row>
    <row r="313" spans="1:12" ht="15">
      <c r="A313" s="37">
        <v>306</v>
      </c>
      <c r="B313" s="1" t="s">
        <v>368</v>
      </c>
      <c r="C313" s="1" t="s">
        <v>367</v>
      </c>
      <c r="D313" s="40" t="s">
        <v>366</v>
      </c>
      <c r="E313" s="40" t="s">
        <v>47</v>
      </c>
      <c r="F313" s="70"/>
      <c r="G313" s="70"/>
      <c r="H313" s="70"/>
      <c r="I313" s="41">
        <v>1</v>
      </c>
      <c r="J313" s="38" t="s">
        <v>1228</v>
      </c>
      <c r="K313" s="71"/>
      <c r="L313" s="39">
        <f t="shared" si="5"/>
        <v>0</v>
      </c>
    </row>
    <row r="314" spans="1:12" ht="15">
      <c r="A314" s="37">
        <v>307</v>
      </c>
      <c r="B314" s="1" t="s">
        <v>365</v>
      </c>
      <c r="C314" s="1" t="s">
        <v>364</v>
      </c>
      <c r="D314" s="40" t="s">
        <v>363</v>
      </c>
      <c r="E314" s="40" t="s">
        <v>47</v>
      </c>
      <c r="F314" s="70"/>
      <c r="G314" s="70"/>
      <c r="H314" s="70"/>
      <c r="I314" s="41">
        <v>1</v>
      </c>
      <c r="J314" s="38" t="s">
        <v>1228</v>
      </c>
      <c r="K314" s="71"/>
      <c r="L314" s="39">
        <f t="shared" si="5"/>
        <v>0</v>
      </c>
    </row>
    <row r="315" spans="1:12" ht="15">
      <c r="A315" s="37">
        <v>308</v>
      </c>
      <c r="B315" s="1" t="s">
        <v>362</v>
      </c>
      <c r="C315" s="1" t="s">
        <v>361</v>
      </c>
      <c r="D315" s="40" t="s">
        <v>360</v>
      </c>
      <c r="E315" s="40" t="s">
        <v>47</v>
      </c>
      <c r="F315" s="70"/>
      <c r="G315" s="70"/>
      <c r="H315" s="70"/>
      <c r="I315" s="41">
        <v>1</v>
      </c>
      <c r="J315" s="38" t="s">
        <v>1228</v>
      </c>
      <c r="K315" s="71"/>
      <c r="L315" s="39">
        <f t="shared" si="5"/>
        <v>0</v>
      </c>
    </row>
    <row r="316" spans="1:12" ht="15">
      <c r="A316" s="37">
        <v>309</v>
      </c>
      <c r="B316" s="1" t="s">
        <v>359</v>
      </c>
      <c r="C316" s="1" t="s">
        <v>358</v>
      </c>
      <c r="D316" s="40" t="s">
        <v>357</v>
      </c>
      <c r="E316" s="40" t="s">
        <v>47</v>
      </c>
      <c r="F316" s="70"/>
      <c r="G316" s="70"/>
      <c r="H316" s="70"/>
      <c r="I316" s="41">
        <v>1</v>
      </c>
      <c r="J316" s="38" t="s">
        <v>1228</v>
      </c>
      <c r="K316" s="71"/>
      <c r="L316" s="39">
        <f t="shared" si="5"/>
        <v>0</v>
      </c>
    </row>
    <row r="317" spans="1:12" ht="15">
      <c r="A317" s="37">
        <v>310</v>
      </c>
      <c r="B317" s="1" t="s">
        <v>356</v>
      </c>
      <c r="C317" s="1" t="s">
        <v>355</v>
      </c>
      <c r="D317" s="40" t="s">
        <v>354</v>
      </c>
      <c r="E317" s="40" t="s">
        <v>47</v>
      </c>
      <c r="F317" s="70"/>
      <c r="G317" s="70"/>
      <c r="H317" s="70"/>
      <c r="I317" s="41">
        <v>1</v>
      </c>
      <c r="J317" s="38" t="s">
        <v>1228</v>
      </c>
      <c r="K317" s="71"/>
      <c r="L317" s="39">
        <f t="shared" si="5"/>
        <v>0</v>
      </c>
    </row>
    <row r="318" spans="1:12" ht="15">
      <c r="A318" s="37">
        <v>311</v>
      </c>
      <c r="B318" s="1" t="s">
        <v>353</v>
      </c>
      <c r="C318" s="1" t="s">
        <v>352</v>
      </c>
      <c r="D318" s="40" t="s">
        <v>351</v>
      </c>
      <c r="E318" s="40" t="s">
        <v>0</v>
      </c>
      <c r="F318" s="70"/>
      <c r="G318" s="70"/>
      <c r="H318" s="70"/>
      <c r="I318" s="41">
        <v>1</v>
      </c>
      <c r="J318" s="38" t="s">
        <v>1228</v>
      </c>
      <c r="K318" s="71"/>
      <c r="L318" s="39">
        <f t="shared" si="5"/>
        <v>0</v>
      </c>
    </row>
    <row r="319" spans="1:12" ht="15">
      <c r="A319" s="37">
        <v>312</v>
      </c>
      <c r="B319" s="1" t="s">
        <v>350</v>
      </c>
      <c r="C319" s="1" t="s">
        <v>349</v>
      </c>
      <c r="D319" s="40" t="s">
        <v>348</v>
      </c>
      <c r="E319" s="40" t="s">
        <v>47</v>
      </c>
      <c r="F319" s="70"/>
      <c r="G319" s="70"/>
      <c r="H319" s="70"/>
      <c r="I319" s="41">
        <v>2</v>
      </c>
      <c r="J319" s="38" t="s">
        <v>1228</v>
      </c>
      <c r="K319" s="71"/>
      <c r="L319" s="39">
        <f t="shared" si="5"/>
        <v>0</v>
      </c>
    </row>
    <row r="320" spans="1:12" ht="15">
      <c r="A320" s="37">
        <v>313</v>
      </c>
      <c r="B320" s="1" t="s">
        <v>347</v>
      </c>
      <c r="C320" s="1" t="s">
        <v>346</v>
      </c>
      <c r="D320" s="40" t="s">
        <v>345</v>
      </c>
      <c r="E320" s="40" t="s">
        <v>0</v>
      </c>
      <c r="F320" s="70"/>
      <c r="G320" s="70"/>
      <c r="H320" s="70"/>
      <c r="I320" s="41">
        <v>2</v>
      </c>
      <c r="J320" s="38" t="s">
        <v>1228</v>
      </c>
      <c r="K320" s="71"/>
      <c r="L320" s="39">
        <f t="shared" si="5"/>
        <v>0</v>
      </c>
    </row>
    <row r="321" spans="1:12" ht="15">
      <c r="A321" s="37">
        <v>314</v>
      </c>
      <c r="B321" s="1" t="s">
        <v>344</v>
      </c>
      <c r="C321" s="1" t="s">
        <v>343</v>
      </c>
      <c r="D321" s="40" t="s">
        <v>342</v>
      </c>
      <c r="E321" s="40" t="s">
        <v>0</v>
      </c>
      <c r="F321" s="70"/>
      <c r="G321" s="70"/>
      <c r="H321" s="70"/>
      <c r="I321" s="41">
        <v>4</v>
      </c>
      <c r="J321" s="38" t="s">
        <v>1228</v>
      </c>
      <c r="K321" s="71"/>
      <c r="L321" s="39">
        <f t="shared" si="5"/>
        <v>0</v>
      </c>
    </row>
    <row r="322" spans="1:12" ht="15">
      <c r="A322" s="37">
        <v>315</v>
      </c>
      <c r="B322" s="1" t="s">
        <v>341</v>
      </c>
      <c r="C322" s="1" t="s">
        <v>340</v>
      </c>
      <c r="D322" s="40" t="s">
        <v>339</v>
      </c>
      <c r="E322" s="40" t="s">
        <v>47</v>
      </c>
      <c r="F322" s="70"/>
      <c r="G322" s="70"/>
      <c r="H322" s="70"/>
      <c r="I322" s="41">
        <v>1</v>
      </c>
      <c r="J322" s="38" t="s">
        <v>1228</v>
      </c>
      <c r="K322" s="71"/>
      <c r="L322" s="39">
        <f t="shared" si="5"/>
        <v>0</v>
      </c>
    </row>
    <row r="323" spans="1:12" ht="15">
      <c r="A323" s="37">
        <v>316</v>
      </c>
      <c r="B323" s="1" t="s">
        <v>338</v>
      </c>
      <c r="C323" s="1" t="s">
        <v>337</v>
      </c>
      <c r="D323" s="40" t="s">
        <v>336</v>
      </c>
      <c r="E323" s="40" t="s">
        <v>47</v>
      </c>
      <c r="F323" s="70"/>
      <c r="G323" s="70"/>
      <c r="H323" s="70"/>
      <c r="I323" s="41">
        <v>2</v>
      </c>
      <c r="J323" s="38" t="s">
        <v>1228</v>
      </c>
      <c r="K323" s="71"/>
      <c r="L323" s="39">
        <f t="shared" si="5"/>
        <v>0</v>
      </c>
    </row>
    <row r="324" spans="1:12" ht="15">
      <c r="A324" s="37">
        <v>317</v>
      </c>
      <c r="B324" s="1" t="s">
        <v>335</v>
      </c>
      <c r="C324" s="1" t="s">
        <v>334</v>
      </c>
      <c r="D324" s="40" t="s">
        <v>333</v>
      </c>
      <c r="E324" s="40" t="s">
        <v>47</v>
      </c>
      <c r="F324" s="70"/>
      <c r="G324" s="70"/>
      <c r="H324" s="70"/>
      <c r="I324" s="41">
        <v>6</v>
      </c>
      <c r="J324" s="38" t="s">
        <v>1228</v>
      </c>
      <c r="K324" s="71"/>
      <c r="L324" s="39">
        <f t="shared" si="5"/>
        <v>0</v>
      </c>
    </row>
    <row r="325" spans="1:12" ht="15">
      <c r="A325" s="37">
        <v>318</v>
      </c>
      <c r="B325" s="1" t="s">
        <v>332</v>
      </c>
      <c r="C325" s="1" t="s">
        <v>331</v>
      </c>
      <c r="D325" s="40" t="s">
        <v>330</v>
      </c>
      <c r="E325" s="40" t="s">
        <v>47</v>
      </c>
      <c r="F325" s="70"/>
      <c r="G325" s="70"/>
      <c r="H325" s="70"/>
      <c r="I325" s="41">
        <v>1</v>
      </c>
      <c r="J325" s="38" t="s">
        <v>1228</v>
      </c>
      <c r="K325" s="71"/>
      <c r="L325" s="39">
        <f t="shared" si="5"/>
        <v>0</v>
      </c>
    </row>
    <row r="326" spans="1:12" ht="15">
      <c r="A326" s="37">
        <v>319</v>
      </c>
      <c r="B326" s="1" t="s">
        <v>329</v>
      </c>
      <c r="C326" s="1" t="s">
        <v>328</v>
      </c>
      <c r="D326" s="40" t="s">
        <v>327</v>
      </c>
      <c r="E326" s="40" t="s">
        <v>47</v>
      </c>
      <c r="F326" s="70"/>
      <c r="G326" s="70"/>
      <c r="H326" s="70"/>
      <c r="I326" s="41">
        <v>2</v>
      </c>
      <c r="J326" s="38" t="s">
        <v>1228</v>
      </c>
      <c r="K326" s="71"/>
      <c r="L326" s="39">
        <f t="shared" si="5"/>
        <v>0</v>
      </c>
    </row>
    <row r="327" spans="1:12" ht="15">
      <c r="A327" s="37">
        <v>320</v>
      </c>
      <c r="B327" s="1" t="s">
        <v>326</v>
      </c>
      <c r="C327" s="1" t="s">
        <v>325</v>
      </c>
      <c r="D327" s="40" t="s">
        <v>324</v>
      </c>
      <c r="E327" s="40" t="s">
        <v>47</v>
      </c>
      <c r="F327" s="70"/>
      <c r="G327" s="70"/>
      <c r="H327" s="70"/>
      <c r="I327" s="41">
        <v>6</v>
      </c>
      <c r="J327" s="38" t="s">
        <v>1228</v>
      </c>
      <c r="K327" s="71"/>
      <c r="L327" s="39">
        <f t="shared" si="5"/>
        <v>0</v>
      </c>
    </row>
    <row r="328" spans="1:12" ht="15">
      <c r="A328" s="37">
        <v>321</v>
      </c>
      <c r="B328" s="1" t="s">
        <v>323</v>
      </c>
      <c r="C328" s="1" t="s">
        <v>322</v>
      </c>
      <c r="D328" s="40" t="s">
        <v>321</v>
      </c>
      <c r="E328" s="40" t="s">
        <v>47</v>
      </c>
      <c r="F328" s="70"/>
      <c r="G328" s="70"/>
      <c r="H328" s="70"/>
      <c r="I328" s="41">
        <v>1</v>
      </c>
      <c r="J328" s="38" t="s">
        <v>1228</v>
      </c>
      <c r="K328" s="71"/>
      <c r="L328" s="39">
        <f t="shared" si="5"/>
        <v>0</v>
      </c>
    </row>
    <row r="329" spans="1:12" ht="15">
      <c r="A329" s="37">
        <v>322</v>
      </c>
      <c r="B329" s="1" t="s">
        <v>320</v>
      </c>
      <c r="C329" s="1" t="s">
        <v>319</v>
      </c>
      <c r="D329" s="40" t="s">
        <v>318</v>
      </c>
      <c r="E329" s="40" t="s">
        <v>47</v>
      </c>
      <c r="F329" s="70"/>
      <c r="G329" s="70"/>
      <c r="H329" s="70"/>
      <c r="I329" s="41">
        <v>1</v>
      </c>
      <c r="J329" s="38" t="s">
        <v>1228</v>
      </c>
      <c r="K329" s="71"/>
      <c r="L329" s="39">
        <f t="shared" si="5"/>
        <v>0</v>
      </c>
    </row>
    <row r="330" spans="1:12" ht="15">
      <c r="A330" s="37">
        <v>323</v>
      </c>
      <c r="B330" s="1" t="s">
        <v>316</v>
      </c>
      <c r="C330" s="1" t="s">
        <v>315</v>
      </c>
      <c r="D330" s="40" t="s">
        <v>317</v>
      </c>
      <c r="E330" s="40" t="s">
        <v>47</v>
      </c>
      <c r="F330" s="70"/>
      <c r="G330" s="70"/>
      <c r="H330" s="70"/>
      <c r="I330" s="41">
        <v>1</v>
      </c>
      <c r="J330" s="38" t="s">
        <v>1228</v>
      </c>
      <c r="K330" s="71"/>
      <c r="L330" s="39">
        <f t="shared" si="5"/>
        <v>0</v>
      </c>
    </row>
    <row r="331" spans="1:12" ht="15">
      <c r="A331" s="37">
        <v>324</v>
      </c>
      <c r="B331" s="1" t="s">
        <v>316</v>
      </c>
      <c r="C331" s="1" t="s">
        <v>315</v>
      </c>
      <c r="D331" s="40" t="s">
        <v>314</v>
      </c>
      <c r="E331" s="40" t="s">
        <v>47</v>
      </c>
      <c r="F331" s="70"/>
      <c r="G331" s="70"/>
      <c r="H331" s="70"/>
      <c r="I331" s="41">
        <v>1</v>
      </c>
      <c r="J331" s="38" t="s">
        <v>1228</v>
      </c>
      <c r="K331" s="71"/>
      <c r="L331" s="39">
        <f aca="true" t="shared" si="6" ref="L331:L394">+K331*I331</f>
        <v>0</v>
      </c>
    </row>
    <row r="332" spans="1:12" ht="15">
      <c r="A332" s="37">
        <v>325</v>
      </c>
      <c r="B332" s="1" t="s">
        <v>313</v>
      </c>
      <c r="C332" s="1" t="s">
        <v>312</v>
      </c>
      <c r="D332" s="40" t="s">
        <v>311</v>
      </c>
      <c r="E332" s="40" t="s">
        <v>47</v>
      </c>
      <c r="F332" s="70"/>
      <c r="G332" s="70"/>
      <c r="H332" s="70"/>
      <c r="I332" s="41">
        <v>1</v>
      </c>
      <c r="J332" s="38" t="s">
        <v>1228</v>
      </c>
      <c r="K332" s="71"/>
      <c r="L332" s="39">
        <f t="shared" si="6"/>
        <v>0</v>
      </c>
    </row>
    <row r="333" spans="1:12" ht="15">
      <c r="A333" s="37">
        <v>326</v>
      </c>
      <c r="B333" s="1" t="s">
        <v>310</v>
      </c>
      <c r="C333" s="1" t="s">
        <v>309</v>
      </c>
      <c r="D333" s="40" t="s">
        <v>308</v>
      </c>
      <c r="E333" s="40" t="s">
        <v>47</v>
      </c>
      <c r="F333" s="70"/>
      <c r="G333" s="70"/>
      <c r="H333" s="70"/>
      <c r="I333" s="41">
        <v>4</v>
      </c>
      <c r="J333" s="38" t="s">
        <v>1228</v>
      </c>
      <c r="K333" s="71"/>
      <c r="L333" s="39">
        <f t="shared" si="6"/>
        <v>0</v>
      </c>
    </row>
    <row r="334" spans="1:12" ht="15">
      <c r="A334" s="37">
        <v>327</v>
      </c>
      <c r="B334" s="1" t="s">
        <v>306</v>
      </c>
      <c r="C334" s="1" t="s">
        <v>305</v>
      </c>
      <c r="D334" s="40" t="s">
        <v>307</v>
      </c>
      <c r="E334" s="40" t="s">
        <v>47</v>
      </c>
      <c r="F334" s="70"/>
      <c r="G334" s="70"/>
      <c r="H334" s="70"/>
      <c r="I334" s="41">
        <v>2</v>
      </c>
      <c r="J334" s="38" t="s">
        <v>1228</v>
      </c>
      <c r="K334" s="71"/>
      <c r="L334" s="39">
        <f t="shared" si="6"/>
        <v>0</v>
      </c>
    </row>
    <row r="335" spans="1:12" ht="15">
      <c r="A335" s="37">
        <v>328</v>
      </c>
      <c r="B335" s="1" t="s">
        <v>306</v>
      </c>
      <c r="C335" s="1" t="s">
        <v>305</v>
      </c>
      <c r="D335" s="40" t="s">
        <v>304</v>
      </c>
      <c r="E335" s="40" t="s">
        <v>0</v>
      </c>
      <c r="F335" s="70"/>
      <c r="G335" s="70"/>
      <c r="H335" s="70"/>
      <c r="I335" s="41">
        <v>1</v>
      </c>
      <c r="J335" s="38" t="s">
        <v>1228</v>
      </c>
      <c r="K335" s="71"/>
      <c r="L335" s="39">
        <f t="shared" si="6"/>
        <v>0</v>
      </c>
    </row>
    <row r="336" spans="1:12" ht="15">
      <c r="A336" s="37">
        <v>329</v>
      </c>
      <c r="B336" s="1" t="s">
        <v>303</v>
      </c>
      <c r="C336" s="1" t="s">
        <v>302</v>
      </c>
      <c r="D336" s="40" t="s">
        <v>301</v>
      </c>
      <c r="E336" s="40" t="s">
        <v>47</v>
      </c>
      <c r="F336" s="70"/>
      <c r="G336" s="70"/>
      <c r="H336" s="70"/>
      <c r="I336" s="41">
        <v>1</v>
      </c>
      <c r="J336" s="38" t="s">
        <v>1228</v>
      </c>
      <c r="K336" s="71"/>
      <c r="L336" s="39">
        <f t="shared" si="6"/>
        <v>0</v>
      </c>
    </row>
    <row r="337" spans="1:12" ht="15">
      <c r="A337" s="37">
        <v>330</v>
      </c>
      <c r="B337" s="1" t="s">
        <v>297</v>
      </c>
      <c r="C337" s="1" t="s">
        <v>296</v>
      </c>
      <c r="D337" s="40" t="s">
        <v>300</v>
      </c>
      <c r="E337" s="40" t="s">
        <v>47</v>
      </c>
      <c r="F337" s="70"/>
      <c r="G337" s="70"/>
      <c r="H337" s="70"/>
      <c r="I337" s="41">
        <v>1</v>
      </c>
      <c r="J337" s="38" t="s">
        <v>1228</v>
      </c>
      <c r="K337" s="71"/>
      <c r="L337" s="39">
        <f t="shared" si="6"/>
        <v>0</v>
      </c>
    </row>
    <row r="338" spans="1:12" ht="15">
      <c r="A338" s="37">
        <v>331</v>
      </c>
      <c r="B338" s="1" t="s">
        <v>297</v>
      </c>
      <c r="C338" s="1" t="s">
        <v>296</v>
      </c>
      <c r="D338" s="40" t="s">
        <v>299</v>
      </c>
      <c r="E338" s="40" t="s">
        <v>47</v>
      </c>
      <c r="F338" s="70"/>
      <c r="G338" s="70"/>
      <c r="H338" s="70"/>
      <c r="I338" s="41">
        <v>1</v>
      </c>
      <c r="J338" s="38" t="s">
        <v>1228</v>
      </c>
      <c r="K338" s="71"/>
      <c r="L338" s="39">
        <f t="shared" si="6"/>
        <v>0</v>
      </c>
    </row>
    <row r="339" spans="1:12" ht="15">
      <c r="A339" s="37">
        <v>332</v>
      </c>
      <c r="B339" s="1" t="s">
        <v>297</v>
      </c>
      <c r="C339" s="1" t="s">
        <v>296</v>
      </c>
      <c r="D339" s="40" t="s">
        <v>298</v>
      </c>
      <c r="E339" s="40" t="s">
        <v>47</v>
      </c>
      <c r="F339" s="70"/>
      <c r="G339" s="70"/>
      <c r="H339" s="70"/>
      <c r="I339" s="41">
        <v>1</v>
      </c>
      <c r="J339" s="38" t="s">
        <v>1228</v>
      </c>
      <c r="K339" s="71"/>
      <c r="L339" s="39">
        <f t="shared" si="6"/>
        <v>0</v>
      </c>
    </row>
    <row r="340" spans="1:12" ht="15">
      <c r="A340" s="37">
        <v>333</v>
      </c>
      <c r="B340" s="1" t="s">
        <v>297</v>
      </c>
      <c r="C340" s="1" t="s">
        <v>296</v>
      </c>
      <c r="D340" s="40" t="s">
        <v>295</v>
      </c>
      <c r="E340" s="40" t="s">
        <v>285</v>
      </c>
      <c r="F340" s="70"/>
      <c r="G340" s="70"/>
      <c r="H340" s="70"/>
      <c r="I340" s="41">
        <v>1</v>
      </c>
      <c r="J340" s="38" t="s">
        <v>1228</v>
      </c>
      <c r="K340" s="71"/>
      <c r="L340" s="39">
        <f t="shared" si="6"/>
        <v>0</v>
      </c>
    </row>
    <row r="341" spans="1:12" ht="28.8">
      <c r="A341" s="37">
        <v>334</v>
      </c>
      <c r="B341" s="1" t="s">
        <v>294</v>
      </c>
      <c r="C341" s="1" t="s">
        <v>293</v>
      </c>
      <c r="D341" s="40" t="s">
        <v>286</v>
      </c>
      <c r="E341" s="40" t="s">
        <v>285</v>
      </c>
      <c r="F341" s="70"/>
      <c r="G341" s="70"/>
      <c r="H341" s="70"/>
      <c r="I341" s="41">
        <v>1</v>
      </c>
      <c r="J341" s="38" t="s">
        <v>1228</v>
      </c>
      <c r="K341" s="71"/>
      <c r="L341" s="39">
        <f t="shared" si="6"/>
        <v>0</v>
      </c>
    </row>
    <row r="342" spans="1:12" ht="15">
      <c r="A342" s="37">
        <v>335</v>
      </c>
      <c r="B342" s="1" t="s">
        <v>291</v>
      </c>
      <c r="C342" s="1" t="s">
        <v>290</v>
      </c>
      <c r="D342" s="40" t="s">
        <v>292</v>
      </c>
      <c r="E342" s="40" t="s">
        <v>285</v>
      </c>
      <c r="F342" s="70"/>
      <c r="G342" s="70"/>
      <c r="H342" s="70"/>
      <c r="I342" s="41">
        <v>1</v>
      </c>
      <c r="J342" s="38" t="s">
        <v>1228</v>
      </c>
      <c r="K342" s="71"/>
      <c r="L342" s="39">
        <f t="shared" si="6"/>
        <v>0</v>
      </c>
    </row>
    <row r="343" spans="1:12" ht="15">
      <c r="A343" s="37">
        <v>336</v>
      </c>
      <c r="B343" s="1" t="s">
        <v>291</v>
      </c>
      <c r="C343" s="1" t="s">
        <v>290</v>
      </c>
      <c r="D343" s="40" t="s">
        <v>289</v>
      </c>
      <c r="E343" s="40" t="s">
        <v>47</v>
      </c>
      <c r="F343" s="70"/>
      <c r="G343" s="70"/>
      <c r="H343" s="70"/>
      <c r="I343" s="41">
        <v>1</v>
      </c>
      <c r="J343" s="38" t="s">
        <v>1228</v>
      </c>
      <c r="K343" s="71"/>
      <c r="L343" s="39">
        <f t="shared" si="6"/>
        <v>0</v>
      </c>
    </row>
    <row r="344" spans="1:12" ht="28.8">
      <c r="A344" s="37">
        <v>337</v>
      </c>
      <c r="B344" s="1" t="s">
        <v>288</v>
      </c>
      <c r="C344" s="1" t="s">
        <v>287</v>
      </c>
      <c r="D344" s="42" t="s">
        <v>286</v>
      </c>
      <c r="E344" s="42" t="s">
        <v>285</v>
      </c>
      <c r="F344" s="73"/>
      <c r="G344" s="73"/>
      <c r="H344" s="73"/>
      <c r="I344" s="41">
        <v>1</v>
      </c>
      <c r="J344" s="38" t="s">
        <v>1228</v>
      </c>
      <c r="K344" s="71"/>
      <c r="L344" s="39">
        <f t="shared" si="6"/>
        <v>0</v>
      </c>
    </row>
    <row r="345" spans="1:12" ht="15">
      <c r="A345" s="37">
        <v>338</v>
      </c>
      <c r="B345" s="1" t="s">
        <v>284</v>
      </c>
      <c r="C345" s="1" t="s">
        <v>283</v>
      </c>
      <c r="D345" s="40" t="s">
        <v>282</v>
      </c>
      <c r="E345" s="40" t="s">
        <v>47</v>
      </c>
      <c r="F345" s="70"/>
      <c r="G345" s="70"/>
      <c r="H345" s="70"/>
      <c r="I345" s="41">
        <v>1</v>
      </c>
      <c r="J345" s="38" t="s">
        <v>1228</v>
      </c>
      <c r="K345" s="71"/>
      <c r="L345" s="39">
        <f t="shared" si="6"/>
        <v>0</v>
      </c>
    </row>
    <row r="346" spans="1:12" ht="15">
      <c r="A346" s="37">
        <v>339</v>
      </c>
      <c r="B346" s="1" t="s">
        <v>281</v>
      </c>
      <c r="C346" s="1" t="s">
        <v>280</v>
      </c>
      <c r="D346" s="40" t="s">
        <v>279</v>
      </c>
      <c r="E346" s="40" t="s">
        <v>47</v>
      </c>
      <c r="F346" s="70"/>
      <c r="G346" s="70"/>
      <c r="H346" s="70"/>
      <c r="I346" s="41">
        <v>1</v>
      </c>
      <c r="J346" s="38" t="s">
        <v>1228</v>
      </c>
      <c r="K346" s="71"/>
      <c r="L346" s="39">
        <f t="shared" si="6"/>
        <v>0</v>
      </c>
    </row>
    <row r="347" spans="1:12" ht="15">
      <c r="A347" s="37">
        <v>340</v>
      </c>
      <c r="B347" s="1" t="s">
        <v>278</v>
      </c>
      <c r="C347" s="1" t="s">
        <v>277</v>
      </c>
      <c r="D347" s="40" t="s">
        <v>276</v>
      </c>
      <c r="E347" s="40" t="s">
        <v>47</v>
      </c>
      <c r="F347" s="70"/>
      <c r="G347" s="70"/>
      <c r="H347" s="70"/>
      <c r="I347" s="41">
        <v>1</v>
      </c>
      <c r="J347" s="38" t="s">
        <v>1228</v>
      </c>
      <c r="K347" s="71"/>
      <c r="L347" s="39">
        <f t="shared" si="6"/>
        <v>0</v>
      </c>
    </row>
    <row r="348" spans="1:12" ht="28.8">
      <c r="A348" s="37">
        <v>341</v>
      </c>
      <c r="B348" s="2" t="s">
        <v>275</v>
      </c>
      <c r="C348" s="2" t="s">
        <v>274</v>
      </c>
      <c r="D348" s="42" t="s">
        <v>273</v>
      </c>
      <c r="E348" s="42" t="s">
        <v>47</v>
      </c>
      <c r="F348" s="73"/>
      <c r="G348" s="73"/>
      <c r="H348" s="73"/>
      <c r="I348" s="41">
        <v>1</v>
      </c>
      <c r="J348" s="38" t="s">
        <v>1228</v>
      </c>
      <c r="K348" s="71"/>
      <c r="L348" s="39">
        <f t="shared" si="6"/>
        <v>0</v>
      </c>
    </row>
    <row r="349" spans="1:12" ht="15">
      <c r="A349" s="37">
        <v>342</v>
      </c>
      <c r="B349" s="1" t="s">
        <v>271</v>
      </c>
      <c r="C349" s="1" t="s">
        <v>270</v>
      </c>
      <c r="D349" s="40" t="s">
        <v>272</v>
      </c>
      <c r="E349" s="40" t="s">
        <v>0</v>
      </c>
      <c r="F349" s="70"/>
      <c r="G349" s="70"/>
      <c r="H349" s="70"/>
      <c r="I349" s="41">
        <v>1</v>
      </c>
      <c r="J349" s="38" t="s">
        <v>1228</v>
      </c>
      <c r="K349" s="71"/>
      <c r="L349" s="39">
        <f t="shared" si="6"/>
        <v>0</v>
      </c>
    </row>
    <row r="350" spans="1:12" ht="15">
      <c r="A350" s="37">
        <v>343</v>
      </c>
      <c r="B350" s="1" t="s">
        <v>271</v>
      </c>
      <c r="C350" s="1" t="s">
        <v>270</v>
      </c>
      <c r="D350" s="40" t="s">
        <v>269</v>
      </c>
      <c r="E350" s="40" t="s">
        <v>0</v>
      </c>
      <c r="F350" s="70"/>
      <c r="G350" s="70"/>
      <c r="H350" s="70"/>
      <c r="I350" s="41">
        <v>1</v>
      </c>
      <c r="J350" s="38" t="s">
        <v>1228</v>
      </c>
      <c r="K350" s="71"/>
      <c r="L350" s="39">
        <f t="shared" si="6"/>
        <v>0</v>
      </c>
    </row>
    <row r="351" spans="1:12" ht="16.5" customHeight="1">
      <c r="A351" s="37">
        <v>344</v>
      </c>
      <c r="B351" s="1" t="s">
        <v>267</v>
      </c>
      <c r="C351" s="1" t="s">
        <v>266</v>
      </c>
      <c r="D351" s="40" t="s">
        <v>268</v>
      </c>
      <c r="E351" s="40" t="s">
        <v>0</v>
      </c>
      <c r="F351" s="70"/>
      <c r="G351" s="70"/>
      <c r="H351" s="70"/>
      <c r="I351" s="41">
        <v>1</v>
      </c>
      <c r="J351" s="38" t="s">
        <v>1228</v>
      </c>
      <c r="K351" s="71"/>
      <c r="L351" s="39">
        <f t="shared" si="6"/>
        <v>0</v>
      </c>
    </row>
    <row r="352" spans="1:12" ht="16.5" customHeight="1">
      <c r="A352" s="37">
        <v>345</v>
      </c>
      <c r="B352" s="1" t="s">
        <v>267</v>
      </c>
      <c r="C352" s="1" t="s">
        <v>266</v>
      </c>
      <c r="D352" s="40" t="s">
        <v>265</v>
      </c>
      <c r="E352" s="40" t="s">
        <v>0</v>
      </c>
      <c r="F352" s="70"/>
      <c r="G352" s="70"/>
      <c r="H352" s="70"/>
      <c r="I352" s="41">
        <v>1</v>
      </c>
      <c r="J352" s="38" t="s">
        <v>1228</v>
      </c>
      <c r="K352" s="71"/>
      <c r="L352" s="39">
        <f t="shared" si="6"/>
        <v>0</v>
      </c>
    </row>
    <row r="353" spans="1:12" ht="15">
      <c r="A353" s="37">
        <v>346</v>
      </c>
      <c r="B353" s="1" t="s">
        <v>263</v>
      </c>
      <c r="C353" s="1" t="s">
        <v>262</v>
      </c>
      <c r="D353" s="40" t="s">
        <v>264</v>
      </c>
      <c r="E353" s="40" t="s">
        <v>0</v>
      </c>
      <c r="F353" s="70"/>
      <c r="G353" s="70"/>
      <c r="H353" s="70"/>
      <c r="I353" s="41">
        <v>1</v>
      </c>
      <c r="J353" s="38" t="s">
        <v>1228</v>
      </c>
      <c r="K353" s="71"/>
      <c r="L353" s="39">
        <f t="shared" si="6"/>
        <v>0</v>
      </c>
    </row>
    <row r="354" spans="1:12" ht="15">
      <c r="A354" s="37">
        <v>347</v>
      </c>
      <c r="B354" s="1" t="s">
        <v>263</v>
      </c>
      <c r="C354" s="1" t="s">
        <v>262</v>
      </c>
      <c r="D354" s="40" t="s">
        <v>261</v>
      </c>
      <c r="E354" s="40" t="s">
        <v>0</v>
      </c>
      <c r="F354" s="70"/>
      <c r="G354" s="70"/>
      <c r="H354" s="70"/>
      <c r="I354" s="41">
        <v>1</v>
      </c>
      <c r="J354" s="38" t="s">
        <v>1228</v>
      </c>
      <c r="K354" s="71"/>
      <c r="L354" s="39">
        <f t="shared" si="6"/>
        <v>0</v>
      </c>
    </row>
    <row r="355" spans="1:12" ht="15">
      <c r="A355" s="37">
        <v>348</v>
      </c>
      <c r="B355" s="1" t="s">
        <v>260</v>
      </c>
      <c r="C355" s="1" t="s">
        <v>259</v>
      </c>
      <c r="D355" s="40" t="s">
        <v>258</v>
      </c>
      <c r="E355" s="40" t="s">
        <v>47</v>
      </c>
      <c r="F355" s="70"/>
      <c r="G355" s="70"/>
      <c r="H355" s="70"/>
      <c r="I355" s="41">
        <v>1</v>
      </c>
      <c r="J355" s="38" t="s">
        <v>1228</v>
      </c>
      <c r="K355" s="71"/>
      <c r="L355" s="39">
        <f t="shared" si="6"/>
        <v>0</v>
      </c>
    </row>
    <row r="356" spans="1:12" ht="15">
      <c r="A356" s="37">
        <v>349</v>
      </c>
      <c r="B356" s="1" t="s">
        <v>257</v>
      </c>
      <c r="C356" s="1" t="s">
        <v>256</v>
      </c>
      <c r="D356" s="40" t="s">
        <v>255</v>
      </c>
      <c r="E356" s="40" t="s">
        <v>47</v>
      </c>
      <c r="F356" s="70"/>
      <c r="G356" s="70"/>
      <c r="H356" s="70"/>
      <c r="I356" s="41">
        <v>1</v>
      </c>
      <c r="J356" s="38" t="s">
        <v>1228</v>
      </c>
      <c r="K356" s="71"/>
      <c r="L356" s="39">
        <f t="shared" si="6"/>
        <v>0</v>
      </c>
    </row>
    <row r="357" spans="1:12" ht="15">
      <c r="A357" s="37">
        <v>350</v>
      </c>
      <c r="B357" s="1" t="s">
        <v>254</v>
      </c>
      <c r="C357" s="1" t="s">
        <v>253</v>
      </c>
      <c r="D357" s="40" t="s">
        <v>252</v>
      </c>
      <c r="E357" s="40" t="s">
        <v>47</v>
      </c>
      <c r="F357" s="70"/>
      <c r="G357" s="70"/>
      <c r="H357" s="70"/>
      <c r="I357" s="41">
        <v>1</v>
      </c>
      <c r="J357" s="38" t="s">
        <v>1228</v>
      </c>
      <c r="K357" s="71"/>
      <c r="L357" s="39">
        <f t="shared" si="6"/>
        <v>0</v>
      </c>
    </row>
    <row r="358" spans="1:12" ht="15">
      <c r="A358" s="37">
        <v>351</v>
      </c>
      <c r="B358" s="1" t="s">
        <v>251</v>
      </c>
      <c r="C358" s="1" t="s">
        <v>248</v>
      </c>
      <c r="D358" s="40" t="s">
        <v>250</v>
      </c>
      <c r="E358" s="40" t="s">
        <v>0</v>
      </c>
      <c r="F358" s="70"/>
      <c r="G358" s="70"/>
      <c r="H358" s="70"/>
      <c r="I358" s="41">
        <v>46</v>
      </c>
      <c r="J358" s="38" t="s">
        <v>1228</v>
      </c>
      <c r="K358" s="71"/>
      <c r="L358" s="39">
        <f t="shared" si="6"/>
        <v>0</v>
      </c>
    </row>
    <row r="359" spans="1:12" ht="15">
      <c r="A359" s="37">
        <v>352</v>
      </c>
      <c r="B359" s="1" t="s">
        <v>249</v>
      </c>
      <c r="C359" s="1" t="s">
        <v>248</v>
      </c>
      <c r="D359" s="40" t="s">
        <v>247</v>
      </c>
      <c r="E359" s="40" t="s">
        <v>0</v>
      </c>
      <c r="F359" s="70"/>
      <c r="G359" s="70"/>
      <c r="H359" s="70"/>
      <c r="I359" s="41">
        <v>1</v>
      </c>
      <c r="J359" s="38" t="s">
        <v>1228</v>
      </c>
      <c r="K359" s="71"/>
      <c r="L359" s="39">
        <f t="shared" si="6"/>
        <v>0</v>
      </c>
    </row>
    <row r="360" spans="1:12" ht="15">
      <c r="A360" s="37">
        <v>353</v>
      </c>
      <c r="B360" s="1" t="s">
        <v>246</v>
      </c>
      <c r="C360" s="1" t="s">
        <v>245</v>
      </c>
      <c r="D360" s="40" t="s">
        <v>244</v>
      </c>
      <c r="E360" s="40" t="s">
        <v>47</v>
      </c>
      <c r="F360" s="70"/>
      <c r="G360" s="70"/>
      <c r="H360" s="70"/>
      <c r="I360" s="41">
        <v>1</v>
      </c>
      <c r="J360" s="38" t="s">
        <v>1228</v>
      </c>
      <c r="K360" s="71"/>
      <c r="L360" s="39">
        <f t="shared" si="6"/>
        <v>0</v>
      </c>
    </row>
    <row r="361" spans="1:12" ht="15">
      <c r="A361" s="37">
        <v>354</v>
      </c>
      <c r="B361" s="1" t="s">
        <v>243</v>
      </c>
      <c r="C361" s="1" t="s">
        <v>242</v>
      </c>
      <c r="D361" s="40" t="s">
        <v>241</v>
      </c>
      <c r="E361" s="40" t="s">
        <v>47</v>
      </c>
      <c r="F361" s="70"/>
      <c r="G361" s="70"/>
      <c r="H361" s="70"/>
      <c r="I361" s="41">
        <v>6</v>
      </c>
      <c r="J361" s="38" t="s">
        <v>1228</v>
      </c>
      <c r="K361" s="71"/>
      <c r="L361" s="39">
        <f t="shared" si="6"/>
        <v>0</v>
      </c>
    </row>
    <row r="362" spans="1:12" ht="28.8">
      <c r="A362" s="37">
        <v>355</v>
      </c>
      <c r="B362" s="1" t="s">
        <v>240</v>
      </c>
      <c r="C362" s="1" t="s">
        <v>239</v>
      </c>
      <c r="D362" s="40" t="s">
        <v>238</v>
      </c>
      <c r="E362" s="40" t="s">
        <v>47</v>
      </c>
      <c r="F362" s="70"/>
      <c r="G362" s="70"/>
      <c r="H362" s="70"/>
      <c r="I362" s="41">
        <v>22</v>
      </c>
      <c r="J362" s="38" t="s">
        <v>1228</v>
      </c>
      <c r="K362" s="71"/>
      <c r="L362" s="39">
        <f t="shared" si="6"/>
        <v>0</v>
      </c>
    </row>
    <row r="363" spans="1:12" ht="15">
      <c r="A363" s="37">
        <v>356</v>
      </c>
      <c r="B363" s="1" t="s">
        <v>237</v>
      </c>
      <c r="C363" s="1" t="s">
        <v>234</v>
      </c>
      <c r="D363" s="40" t="s">
        <v>236</v>
      </c>
      <c r="E363" s="40" t="s">
        <v>232</v>
      </c>
      <c r="F363" s="70"/>
      <c r="G363" s="70"/>
      <c r="H363" s="70"/>
      <c r="I363" s="41">
        <v>60</v>
      </c>
      <c r="J363" s="38" t="s">
        <v>1228</v>
      </c>
      <c r="K363" s="71"/>
      <c r="L363" s="39">
        <f t="shared" si="6"/>
        <v>0</v>
      </c>
    </row>
    <row r="364" spans="1:12" ht="15">
      <c r="A364" s="37">
        <v>357</v>
      </c>
      <c r="B364" s="1" t="s">
        <v>235</v>
      </c>
      <c r="C364" s="1" t="s">
        <v>234</v>
      </c>
      <c r="D364" s="40" t="s">
        <v>233</v>
      </c>
      <c r="E364" s="40" t="s">
        <v>232</v>
      </c>
      <c r="F364" s="70"/>
      <c r="G364" s="70"/>
      <c r="H364" s="70"/>
      <c r="I364" s="41">
        <v>60</v>
      </c>
      <c r="J364" s="38" t="s">
        <v>1228</v>
      </c>
      <c r="K364" s="71"/>
      <c r="L364" s="39">
        <f t="shared" si="6"/>
        <v>0</v>
      </c>
    </row>
    <row r="365" spans="1:12" ht="15">
      <c r="A365" s="37">
        <v>358</v>
      </c>
      <c r="B365" s="1" t="s">
        <v>230</v>
      </c>
      <c r="C365" s="1" t="s">
        <v>229</v>
      </c>
      <c r="D365" s="40" t="s">
        <v>231</v>
      </c>
      <c r="E365" s="40" t="s">
        <v>47</v>
      </c>
      <c r="F365" s="70"/>
      <c r="G365" s="70"/>
      <c r="H365" s="70"/>
      <c r="I365" s="41">
        <v>6</v>
      </c>
      <c r="J365" s="38" t="s">
        <v>1228</v>
      </c>
      <c r="K365" s="71"/>
      <c r="L365" s="39">
        <f t="shared" si="6"/>
        <v>0</v>
      </c>
    </row>
    <row r="366" spans="1:12" ht="15">
      <c r="A366" s="37">
        <v>359</v>
      </c>
      <c r="B366" s="1" t="s">
        <v>230</v>
      </c>
      <c r="C366" s="1" t="s">
        <v>229</v>
      </c>
      <c r="D366" s="40" t="s">
        <v>228</v>
      </c>
      <c r="E366" s="40" t="s">
        <v>0</v>
      </c>
      <c r="F366" s="70"/>
      <c r="G366" s="70"/>
      <c r="H366" s="70"/>
      <c r="I366" s="41">
        <v>1</v>
      </c>
      <c r="J366" s="38" t="s">
        <v>1228</v>
      </c>
      <c r="K366" s="71"/>
      <c r="L366" s="39">
        <f t="shared" si="6"/>
        <v>0</v>
      </c>
    </row>
    <row r="367" spans="1:12" ht="15">
      <c r="A367" s="37">
        <v>360</v>
      </c>
      <c r="B367" s="1" t="s">
        <v>227</v>
      </c>
      <c r="C367" s="1" t="s">
        <v>226</v>
      </c>
      <c r="D367" s="40" t="s">
        <v>225</v>
      </c>
      <c r="E367" s="40" t="s">
        <v>47</v>
      </c>
      <c r="F367" s="70"/>
      <c r="G367" s="70"/>
      <c r="H367" s="70"/>
      <c r="I367" s="41">
        <v>1</v>
      </c>
      <c r="J367" s="38" t="s">
        <v>1228</v>
      </c>
      <c r="K367" s="71"/>
      <c r="L367" s="39">
        <f t="shared" si="6"/>
        <v>0</v>
      </c>
    </row>
    <row r="368" spans="1:12" ht="15">
      <c r="A368" s="37">
        <v>361</v>
      </c>
      <c r="B368" s="1" t="s">
        <v>224</v>
      </c>
      <c r="C368" s="1" t="s">
        <v>223</v>
      </c>
      <c r="D368" s="40" t="s">
        <v>222</v>
      </c>
      <c r="E368" s="40" t="s">
        <v>0</v>
      </c>
      <c r="F368" s="70"/>
      <c r="G368" s="70"/>
      <c r="H368" s="70"/>
      <c r="I368" s="41">
        <v>1</v>
      </c>
      <c r="J368" s="38" t="s">
        <v>1228</v>
      </c>
      <c r="K368" s="71"/>
      <c r="L368" s="39">
        <f t="shared" si="6"/>
        <v>0</v>
      </c>
    </row>
    <row r="369" spans="1:12" ht="15">
      <c r="A369" s="37">
        <v>362</v>
      </c>
      <c r="B369" s="1" t="s">
        <v>221</v>
      </c>
      <c r="C369" s="1" t="s">
        <v>220</v>
      </c>
      <c r="D369" s="40" t="s">
        <v>219</v>
      </c>
      <c r="E369" s="40" t="s">
        <v>47</v>
      </c>
      <c r="F369" s="70"/>
      <c r="G369" s="70"/>
      <c r="H369" s="70"/>
      <c r="I369" s="41">
        <v>1</v>
      </c>
      <c r="J369" s="38" t="s">
        <v>1228</v>
      </c>
      <c r="K369" s="71"/>
      <c r="L369" s="39">
        <f t="shared" si="6"/>
        <v>0</v>
      </c>
    </row>
    <row r="370" spans="1:12" ht="15">
      <c r="A370" s="37">
        <v>363</v>
      </c>
      <c r="B370" s="1" t="s">
        <v>218</v>
      </c>
      <c r="C370" s="1" t="s">
        <v>213</v>
      </c>
      <c r="D370" s="40" t="s">
        <v>217</v>
      </c>
      <c r="E370" s="40" t="s">
        <v>47</v>
      </c>
      <c r="F370" s="70"/>
      <c r="G370" s="70"/>
      <c r="H370" s="70"/>
      <c r="I370" s="41">
        <v>1</v>
      </c>
      <c r="J370" s="38" t="s">
        <v>1228</v>
      </c>
      <c r="K370" s="71"/>
      <c r="L370" s="39">
        <f t="shared" si="6"/>
        <v>0</v>
      </c>
    </row>
    <row r="371" spans="1:12" ht="15">
      <c r="A371" s="37">
        <v>364</v>
      </c>
      <c r="B371" s="1" t="s">
        <v>216</v>
      </c>
      <c r="C371" s="1" t="s">
        <v>213</v>
      </c>
      <c r="D371" s="40" t="s">
        <v>215</v>
      </c>
      <c r="E371" s="40" t="s">
        <v>47</v>
      </c>
      <c r="F371" s="70"/>
      <c r="G371" s="70"/>
      <c r="H371" s="70"/>
      <c r="I371" s="41">
        <v>1</v>
      </c>
      <c r="J371" s="38" t="s">
        <v>1228</v>
      </c>
      <c r="K371" s="71"/>
      <c r="L371" s="39">
        <f t="shared" si="6"/>
        <v>0</v>
      </c>
    </row>
    <row r="372" spans="1:12" ht="15">
      <c r="A372" s="37">
        <v>365</v>
      </c>
      <c r="B372" s="1" t="s">
        <v>214</v>
      </c>
      <c r="C372" s="1" t="s">
        <v>213</v>
      </c>
      <c r="D372" s="40" t="s">
        <v>212</v>
      </c>
      <c r="E372" s="40" t="s">
        <v>47</v>
      </c>
      <c r="F372" s="70"/>
      <c r="G372" s="70"/>
      <c r="H372" s="70"/>
      <c r="I372" s="41">
        <v>1</v>
      </c>
      <c r="J372" s="38" t="s">
        <v>1228</v>
      </c>
      <c r="K372" s="71"/>
      <c r="L372" s="39">
        <f t="shared" si="6"/>
        <v>0</v>
      </c>
    </row>
    <row r="373" spans="1:12" ht="15">
      <c r="A373" s="37">
        <v>366</v>
      </c>
      <c r="B373" s="1" t="s">
        <v>211</v>
      </c>
      <c r="C373" s="1" t="s">
        <v>210</v>
      </c>
      <c r="D373" s="40" t="s">
        <v>209</v>
      </c>
      <c r="E373" s="40" t="s">
        <v>47</v>
      </c>
      <c r="F373" s="70"/>
      <c r="G373" s="70"/>
      <c r="H373" s="70"/>
      <c r="I373" s="41">
        <v>1</v>
      </c>
      <c r="J373" s="38" t="s">
        <v>1228</v>
      </c>
      <c r="K373" s="71"/>
      <c r="L373" s="39">
        <f t="shared" si="6"/>
        <v>0</v>
      </c>
    </row>
    <row r="374" spans="1:12" ht="15">
      <c r="A374" s="37">
        <v>367</v>
      </c>
      <c r="B374" s="1" t="s">
        <v>207</v>
      </c>
      <c r="C374" s="1" t="s">
        <v>206</v>
      </c>
      <c r="D374" s="40" t="s">
        <v>208</v>
      </c>
      <c r="E374" s="40" t="s">
        <v>47</v>
      </c>
      <c r="F374" s="70"/>
      <c r="G374" s="70"/>
      <c r="H374" s="70"/>
      <c r="I374" s="41">
        <v>1</v>
      </c>
      <c r="J374" s="38" t="s">
        <v>1228</v>
      </c>
      <c r="K374" s="71"/>
      <c r="L374" s="39">
        <f t="shared" si="6"/>
        <v>0</v>
      </c>
    </row>
    <row r="375" spans="1:12" ht="15">
      <c r="A375" s="37">
        <v>368</v>
      </c>
      <c r="B375" s="1" t="s">
        <v>207</v>
      </c>
      <c r="C375" s="1" t="s">
        <v>206</v>
      </c>
      <c r="D375" s="40" t="s">
        <v>205</v>
      </c>
      <c r="E375" s="40" t="s">
        <v>47</v>
      </c>
      <c r="F375" s="70"/>
      <c r="G375" s="70"/>
      <c r="H375" s="70"/>
      <c r="I375" s="41">
        <v>1</v>
      </c>
      <c r="J375" s="38" t="s">
        <v>1228</v>
      </c>
      <c r="K375" s="71"/>
      <c r="L375" s="39">
        <f t="shared" si="6"/>
        <v>0</v>
      </c>
    </row>
    <row r="376" spans="1:12" ht="15">
      <c r="A376" s="37">
        <v>369</v>
      </c>
      <c r="B376" s="1" t="s">
        <v>204</v>
      </c>
      <c r="C376" s="1" t="s">
        <v>203</v>
      </c>
      <c r="D376" s="40" t="s">
        <v>202</v>
      </c>
      <c r="E376" s="40" t="s">
        <v>47</v>
      </c>
      <c r="F376" s="70"/>
      <c r="G376" s="70"/>
      <c r="H376" s="70"/>
      <c r="I376" s="41">
        <v>1</v>
      </c>
      <c r="J376" s="38" t="s">
        <v>1228</v>
      </c>
      <c r="K376" s="71"/>
      <c r="L376" s="39">
        <f t="shared" si="6"/>
        <v>0</v>
      </c>
    </row>
    <row r="377" spans="1:12" ht="15">
      <c r="A377" s="37">
        <v>370</v>
      </c>
      <c r="B377" s="1" t="s">
        <v>201</v>
      </c>
      <c r="C377" s="1" t="s">
        <v>200</v>
      </c>
      <c r="D377" s="40" t="s">
        <v>199</v>
      </c>
      <c r="E377" s="40" t="s">
        <v>47</v>
      </c>
      <c r="F377" s="70"/>
      <c r="G377" s="70"/>
      <c r="H377" s="70"/>
      <c r="I377" s="41">
        <v>1</v>
      </c>
      <c r="J377" s="38" t="s">
        <v>1228</v>
      </c>
      <c r="K377" s="71"/>
      <c r="L377" s="39">
        <f t="shared" si="6"/>
        <v>0</v>
      </c>
    </row>
    <row r="378" spans="1:12" ht="15">
      <c r="A378" s="37">
        <v>371</v>
      </c>
      <c r="B378" s="1" t="s">
        <v>198</v>
      </c>
      <c r="C378" s="1" t="s">
        <v>197</v>
      </c>
      <c r="D378" s="40" t="s">
        <v>196</v>
      </c>
      <c r="E378" s="40" t="s">
        <v>47</v>
      </c>
      <c r="F378" s="70"/>
      <c r="G378" s="70"/>
      <c r="H378" s="70"/>
      <c r="I378" s="41">
        <v>1</v>
      </c>
      <c r="J378" s="38" t="s">
        <v>1228</v>
      </c>
      <c r="K378" s="71"/>
      <c r="L378" s="39">
        <f t="shared" si="6"/>
        <v>0</v>
      </c>
    </row>
    <row r="379" spans="1:12" ht="15">
      <c r="A379" s="37">
        <v>372</v>
      </c>
      <c r="B379" s="1" t="s">
        <v>195</v>
      </c>
      <c r="C379" s="1" t="s">
        <v>194</v>
      </c>
      <c r="D379" s="40" t="s">
        <v>193</v>
      </c>
      <c r="E379" s="40" t="s">
        <v>47</v>
      </c>
      <c r="F379" s="70"/>
      <c r="G379" s="70"/>
      <c r="H379" s="70"/>
      <c r="I379" s="41">
        <v>1</v>
      </c>
      <c r="J379" s="38" t="s">
        <v>1228</v>
      </c>
      <c r="K379" s="71"/>
      <c r="L379" s="39">
        <f t="shared" si="6"/>
        <v>0</v>
      </c>
    </row>
    <row r="380" spans="1:12" ht="15">
      <c r="A380" s="37">
        <v>373</v>
      </c>
      <c r="B380" s="1" t="s">
        <v>192</v>
      </c>
      <c r="C380" s="1" t="s">
        <v>191</v>
      </c>
      <c r="D380" s="40" t="s">
        <v>190</v>
      </c>
      <c r="E380" s="40" t="s">
        <v>0</v>
      </c>
      <c r="F380" s="70"/>
      <c r="G380" s="70"/>
      <c r="H380" s="70"/>
      <c r="I380" s="41">
        <v>1</v>
      </c>
      <c r="J380" s="38" t="s">
        <v>1228</v>
      </c>
      <c r="K380" s="71"/>
      <c r="L380" s="39">
        <f t="shared" si="6"/>
        <v>0</v>
      </c>
    </row>
    <row r="381" spans="1:12" ht="15">
      <c r="A381" s="37">
        <v>374</v>
      </c>
      <c r="B381" s="1" t="s">
        <v>189</v>
      </c>
      <c r="C381" s="1" t="s">
        <v>188</v>
      </c>
      <c r="D381" s="40" t="s">
        <v>187</v>
      </c>
      <c r="E381" s="40" t="s">
        <v>47</v>
      </c>
      <c r="F381" s="70"/>
      <c r="G381" s="70"/>
      <c r="H381" s="70"/>
      <c r="I381" s="41">
        <v>12</v>
      </c>
      <c r="J381" s="38" t="s">
        <v>1228</v>
      </c>
      <c r="K381" s="71"/>
      <c r="L381" s="39">
        <f t="shared" si="6"/>
        <v>0</v>
      </c>
    </row>
    <row r="382" spans="1:12" ht="15">
      <c r="A382" s="37">
        <v>375</v>
      </c>
      <c r="B382" s="1" t="s">
        <v>186</v>
      </c>
      <c r="C382" s="1" t="s">
        <v>185</v>
      </c>
      <c r="D382" s="40" t="s">
        <v>184</v>
      </c>
      <c r="E382" s="40" t="s">
        <v>0</v>
      </c>
      <c r="F382" s="70"/>
      <c r="G382" s="70"/>
      <c r="H382" s="70"/>
      <c r="I382" s="41">
        <v>1</v>
      </c>
      <c r="J382" s="38" t="s">
        <v>1228</v>
      </c>
      <c r="K382" s="71"/>
      <c r="L382" s="39">
        <f t="shared" si="6"/>
        <v>0</v>
      </c>
    </row>
    <row r="383" spans="1:12" ht="15">
      <c r="A383" s="37">
        <v>376</v>
      </c>
      <c r="B383" s="1" t="s">
        <v>183</v>
      </c>
      <c r="C383" s="1" t="s">
        <v>182</v>
      </c>
      <c r="D383" s="40" t="s">
        <v>181</v>
      </c>
      <c r="E383" s="40" t="s">
        <v>47</v>
      </c>
      <c r="F383" s="70"/>
      <c r="G383" s="70"/>
      <c r="H383" s="70"/>
      <c r="I383" s="41">
        <v>1</v>
      </c>
      <c r="J383" s="38" t="s">
        <v>1228</v>
      </c>
      <c r="K383" s="71"/>
      <c r="L383" s="39">
        <f t="shared" si="6"/>
        <v>0</v>
      </c>
    </row>
    <row r="384" spans="1:12" ht="15">
      <c r="A384" s="37">
        <v>377</v>
      </c>
      <c r="B384" s="1" t="s">
        <v>180</v>
      </c>
      <c r="C384" s="1" t="s">
        <v>179</v>
      </c>
      <c r="D384" s="40" t="s">
        <v>178</v>
      </c>
      <c r="E384" s="40" t="s">
        <v>47</v>
      </c>
      <c r="F384" s="70"/>
      <c r="G384" s="70"/>
      <c r="H384" s="70"/>
      <c r="I384" s="41">
        <v>1</v>
      </c>
      <c r="J384" s="38" t="s">
        <v>1228</v>
      </c>
      <c r="K384" s="71"/>
      <c r="L384" s="39">
        <f t="shared" si="6"/>
        <v>0</v>
      </c>
    </row>
    <row r="385" spans="1:12" ht="15">
      <c r="A385" s="37">
        <v>378</v>
      </c>
      <c r="B385" s="1" t="s">
        <v>177</v>
      </c>
      <c r="C385" s="1" t="s">
        <v>176</v>
      </c>
      <c r="D385" s="40" t="s">
        <v>175</v>
      </c>
      <c r="E385" s="40" t="s">
        <v>47</v>
      </c>
      <c r="F385" s="70"/>
      <c r="G385" s="70"/>
      <c r="H385" s="70"/>
      <c r="I385" s="41">
        <v>1</v>
      </c>
      <c r="J385" s="38" t="s">
        <v>1228</v>
      </c>
      <c r="K385" s="71"/>
      <c r="L385" s="39">
        <f t="shared" si="6"/>
        <v>0</v>
      </c>
    </row>
    <row r="386" spans="1:12" ht="15">
      <c r="A386" s="37">
        <v>379</v>
      </c>
      <c r="B386" s="1" t="s">
        <v>174</v>
      </c>
      <c r="C386" s="1" t="s">
        <v>173</v>
      </c>
      <c r="D386" s="40" t="s">
        <v>172</v>
      </c>
      <c r="E386" s="40" t="s">
        <v>47</v>
      </c>
      <c r="F386" s="70"/>
      <c r="G386" s="70"/>
      <c r="H386" s="70"/>
      <c r="I386" s="41">
        <v>1</v>
      </c>
      <c r="J386" s="38" t="s">
        <v>1228</v>
      </c>
      <c r="K386" s="71"/>
      <c r="L386" s="39">
        <f t="shared" si="6"/>
        <v>0</v>
      </c>
    </row>
    <row r="387" spans="1:12" ht="15">
      <c r="A387" s="37">
        <v>380</v>
      </c>
      <c r="B387" s="1" t="s">
        <v>171</v>
      </c>
      <c r="C387" s="1" t="s">
        <v>170</v>
      </c>
      <c r="D387" s="40" t="s">
        <v>169</v>
      </c>
      <c r="E387" s="40" t="s">
        <v>47</v>
      </c>
      <c r="F387" s="70"/>
      <c r="G387" s="70"/>
      <c r="H387" s="70"/>
      <c r="I387" s="41">
        <v>4</v>
      </c>
      <c r="J387" s="38" t="s">
        <v>1228</v>
      </c>
      <c r="K387" s="71"/>
      <c r="L387" s="39">
        <f t="shared" si="6"/>
        <v>0</v>
      </c>
    </row>
    <row r="388" spans="1:12" ht="15">
      <c r="A388" s="37">
        <v>381</v>
      </c>
      <c r="B388" s="1" t="s">
        <v>167</v>
      </c>
      <c r="C388" s="1" t="s">
        <v>166</v>
      </c>
      <c r="D388" s="40" t="s">
        <v>168</v>
      </c>
      <c r="E388" s="40" t="s">
        <v>47</v>
      </c>
      <c r="F388" s="70"/>
      <c r="G388" s="70"/>
      <c r="H388" s="70"/>
      <c r="I388" s="41">
        <v>7</v>
      </c>
      <c r="J388" s="38" t="s">
        <v>1228</v>
      </c>
      <c r="K388" s="71"/>
      <c r="L388" s="39">
        <f t="shared" si="6"/>
        <v>0</v>
      </c>
    </row>
    <row r="389" spans="1:12" ht="15">
      <c r="A389" s="37">
        <v>382</v>
      </c>
      <c r="B389" s="1" t="s">
        <v>167</v>
      </c>
      <c r="C389" s="1" t="s">
        <v>166</v>
      </c>
      <c r="D389" s="40" t="s">
        <v>165</v>
      </c>
      <c r="E389" s="40" t="s">
        <v>47</v>
      </c>
      <c r="F389" s="70"/>
      <c r="G389" s="70"/>
      <c r="H389" s="70"/>
      <c r="I389" s="41">
        <v>1</v>
      </c>
      <c r="J389" s="38" t="s">
        <v>1228</v>
      </c>
      <c r="K389" s="71"/>
      <c r="L389" s="39">
        <f t="shared" si="6"/>
        <v>0</v>
      </c>
    </row>
    <row r="390" spans="1:12" ht="15">
      <c r="A390" s="37">
        <v>383</v>
      </c>
      <c r="B390" s="1" t="s">
        <v>164</v>
      </c>
      <c r="C390" s="1" t="s">
        <v>163</v>
      </c>
      <c r="D390" s="40" t="s">
        <v>162</v>
      </c>
      <c r="E390" s="40" t="s">
        <v>47</v>
      </c>
      <c r="F390" s="70"/>
      <c r="G390" s="70"/>
      <c r="H390" s="70"/>
      <c r="I390" s="41">
        <v>1</v>
      </c>
      <c r="J390" s="38" t="s">
        <v>1228</v>
      </c>
      <c r="K390" s="71"/>
      <c r="L390" s="39">
        <f t="shared" si="6"/>
        <v>0</v>
      </c>
    </row>
    <row r="391" spans="1:12" ht="15">
      <c r="A391" s="37">
        <v>384</v>
      </c>
      <c r="B391" s="1" t="s">
        <v>161</v>
      </c>
      <c r="C391" s="1" t="s">
        <v>160</v>
      </c>
      <c r="D391" s="40" t="s">
        <v>159</v>
      </c>
      <c r="E391" s="40" t="s">
        <v>47</v>
      </c>
      <c r="F391" s="70"/>
      <c r="G391" s="70"/>
      <c r="H391" s="70"/>
      <c r="I391" s="41">
        <v>3</v>
      </c>
      <c r="J391" s="38" t="s">
        <v>1228</v>
      </c>
      <c r="K391" s="71"/>
      <c r="L391" s="39">
        <f t="shared" si="6"/>
        <v>0</v>
      </c>
    </row>
    <row r="392" spans="1:12" ht="15">
      <c r="A392" s="37">
        <v>385</v>
      </c>
      <c r="B392" s="1" t="s">
        <v>158</v>
      </c>
      <c r="C392" s="1" t="s">
        <v>157</v>
      </c>
      <c r="D392" s="40" t="s">
        <v>156</v>
      </c>
      <c r="E392" s="40" t="s">
        <v>47</v>
      </c>
      <c r="F392" s="70"/>
      <c r="G392" s="70"/>
      <c r="H392" s="70"/>
      <c r="I392" s="41">
        <v>1</v>
      </c>
      <c r="J392" s="38" t="s">
        <v>1228</v>
      </c>
      <c r="K392" s="71"/>
      <c r="L392" s="39">
        <f t="shared" si="6"/>
        <v>0</v>
      </c>
    </row>
    <row r="393" spans="1:12" ht="15">
      <c r="A393" s="37">
        <v>386</v>
      </c>
      <c r="B393" s="1" t="s">
        <v>155</v>
      </c>
      <c r="C393" s="1" t="s">
        <v>154</v>
      </c>
      <c r="D393" s="40" t="s">
        <v>153</v>
      </c>
      <c r="E393" s="40" t="s">
        <v>47</v>
      </c>
      <c r="F393" s="70"/>
      <c r="G393" s="70"/>
      <c r="H393" s="70"/>
      <c r="I393" s="41">
        <v>1</v>
      </c>
      <c r="J393" s="38" t="s">
        <v>1228</v>
      </c>
      <c r="K393" s="71"/>
      <c r="L393" s="39">
        <f t="shared" si="6"/>
        <v>0</v>
      </c>
    </row>
    <row r="394" spans="1:12" ht="15">
      <c r="A394" s="37">
        <v>387</v>
      </c>
      <c r="B394" s="1" t="s">
        <v>152</v>
      </c>
      <c r="C394" s="1" t="s">
        <v>151</v>
      </c>
      <c r="D394" s="40" t="s">
        <v>150</v>
      </c>
      <c r="E394" s="40" t="s">
        <v>47</v>
      </c>
      <c r="F394" s="70"/>
      <c r="G394" s="70"/>
      <c r="H394" s="70"/>
      <c r="I394" s="41">
        <v>1</v>
      </c>
      <c r="J394" s="38" t="s">
        <v>1228</v>
      </c>
      <c r="K394" s="71"/>
      <c r="L394" s="39">
        <f t="shared" si="6"/>
        <v>0</v>
      </c>
    </row>
    <row r="395" spans="1:12" ht="15">
      <c r="A395" s="37">
        <v>388</v>
      </c>
      <c r="B395" s="1" t="s">
        <v>149</v>
      </c>
      <c r="C395" s="1" t="s">
        <v>148</v>
      </c>
      <c r="D395" s="40" t="s">
        <v>147</v>
      </c>
      <c r="E395" s="40" t="s">
        <v>47</v>
      </c>
      <c r="F395" s="70"/>
      <c r="G395" s="70"/>
      <c r="H395" s="70"/>
      <c r="I395" s="41">
        <v>1</v>
      </c>
      <c r="J395" s="38" t="s">
        <v>1228</v>
      </c>
      <c r="K395" s="71"/>
      <c r="L395" s="39">
        <f aca="true" t="shared" si="7" ref="L395:L447">+K395*I395</f>
        <v>0</v>
      </c>
    </row>
    <row r="396" spans="1:12" ht="15">
      <c r="A396" s="37">
        <v>389</v>
      </c>
      <c r="B396" s="1" t="s">
        <v>146</v>
      </c>
      <c r="C396" s="1" t="s">
        <v>126</v>
      </c>
      <c r="D396" s="40" t="s">
        <v>145</v>
      </c>
      <c r="E396" s="40" t="s">
        <v>47</v>
      </c>
      <c r="F396" s="70"/>
      <c r="G396" s="70"/>
      <c r="H396" s="70"/>
      <c r="I396" s="41">
        <v>19</v>
      </c>
      <c r="J396" s="38" t="s">
        <v>1228</v>
      </c>
      <c r="K396" s="71"/>
      <c r="L396" s="39">
        <f t="shared" si="7"/>
        <v>0</v>
      </c>
    </row>
    <row r="397" spans="1:12" ht="15">
      <c r="A397" s="37">
        <v>390</v>
      </c>
      <c r="B397" s="1" t="s">
        <v>144</v>
      </c>
      <c r="C397" s="1" t="s">
        <v>143</v>
      </c>
      <c r="D397" s="40" t="s">
        <v>107</v>
      </c>
      <c r="E397" s="40" t="s">
        <v>47</v>
      </c>
      <c r="F397" s="70"/>
      <c r="G397" s="70"/>
      <c r="H397" s="70"/>
      <c r="I397" s="41">
        <v>4</v>
      </c>
      <c r="J397" s="38" t="s">
        <v>1228</v>
      </c>
      <c r="K397" s="71"/>
      <c r="L397" s="39">
        <f t="shared" si="7"/>
        <v>0</v>
      </c>
    </row>
    <row r="398" spans="1:12" ht="15">
      <c r="A398" s="37">
        <v>391</v>
      </c>
      <c r="B398" s="1" t="s">
        <v>142</v>
      </c>
      <c r="C398" s="1" t="s">
        <v>141</v>
      </c>
      <c r="D398" s="40" t="s">
        <v>140</v>
      </c>
      <c r="E398" s="40" t="s">
        <v>47</v>
      </c>
      <c r="F398" s="70"/>
      <c r="G398" s="70"/>
      <c r="H398" s="70"/>
      <c r="I398" s="41">
        <v>1</v>
      </c>
      <c r="J398" s="38" t="s">
        <v>1228</v>
      </c>
      <c r="K398" s="71"/>
      <c r="L398" s="39">
        <f t="shared" si="7"/>
        <v>0</v>
      </c>
    </row>
    <row r="399" spans="1:12" ht="15">
      <c r="A399" s="37">
        <v>392</v>
      </c>
      <c r="B399" s="1" t="s">
        <v>139</v>
      </c>
      <c r="C399" s="1" t="s">
        <v>138</v>
      </c>
      <c r="D399" s="40" t="s">
        <v>137</v>
      </c>
      <c r="E399" s="40" t="s">
        <v>47</v>
      </c>
      <c r="F399" s="70"/>
      <c r="G399" s="70"/>
      <c r="H399" s="70"/>
      <c r="I399" s="41">
        <v>2</v>
      </c>
      <c r="J399" s="38" t="s">
        <v>1228</v>
      </c>
      <c r="K399" s="71"/>
      <c r="L399" s="39">
        <f t="shared" si="7"/>
        <v>0</v>
      </c>
    </row>
    <row r="400" spans="1:12" ht="15">
      <c r="A400" s="37">
        <v>393</v>
      </c>
      <c r="B400" s="1" t="s">
        <v>136</v>
      </c>
      <c r="C400" s="1" t="s">
        <v>135</v>
      </c>
      <c r="D400" s="40" t="s">
        <v>134</v>
      </c>
      <c r="E400" s="40" t="s">
        <v>47</v>
      </c>
      <c r="F400" s="70"/>
      <c r="G400" s="70"/>
      <c r="H400" s="70"/>
      <c r="I400" s="41">
        <v>1</v>
      </c>
      <c r="J400" s="38" t="s">
        <v>1228</v>
      </c>
      <c r="K400" s="71"/>
      <c r="L400" s="39">
        <f t="shared" si="7"/>
        <v>0</v>
      </c>
    </row>
    <row r="401" spans="1:12" ht="15">
      <c r="A401" s="37">
        <v>394</v>
      </c>
      <c r="B401" s="1" t="s">
        <v>133</v>
      </c>
      <c r="C401" s="1" t="s">
        <v>132</v>
      </c>
      <c r="D401" s="40" t="s">
        <v>131</v>
      </c>
      <c r="E401" s="40" t="s">
        <v>47</v>
      </c>
      <c r="F401" s="70"/>
      <c r="G401" s="70"/>
      <c r="H401" s="70"/>
      <c r="I401" s="41">
        <v>1</v>
      </c>
      <c r="J401" s="38" t="s">
        <v>1228</v>
      </c>
      <c r="K401" s="71"/>
      <c r="L401" s="39">
        <f t="shared" si="7"/>
        <v>0</v>
      </c>
    </row>
    <row r="402" spans="1:12" ht="15">
      <c r="A402" s="37">
        <v>395</v>
      </c>
      <c r="B402" s="1" t="s">
        <v>130</v>
      </c>
      <c r="C402" s="1" t="s">
        <v>129</v>
      </c>
      <c r="D402" s="40" t="s">
        <v>128</v>
      </c>
      <c r="E402" s="40" t="s">
        <v>47</v>
      </c>
      <c r="F402" s="70"/>
      <c r="G402" s="70"/>
      <c r="H402" s="70"/>
      <c r="I402" s="41">
        <v>1</v>
      </c>
      <c r="J402" s="38" t="s">
        <v>1228</v>
      </c>
      <c r="K402" s="71"/>
      <c r="L402" s="39">
        <f t="shared" si="7"/>
        <v>0</v>
      </c>
    </row>
    <row r="403" spans="1:12" ht="15">
      <c r="A403" s="37">
        <v>396</v>
      </c>
      <c r="B403" s="1" t="s">
        <v>127</v>
      </c>
      <c r="C403" s="1" t="s">
        <v>126</v>
      </c>
      <c r="D403" s="40" t="s">
        <v>125</v>
      </c>
      <c r="E403" s="40" t="s">
        <v>47</v>
      </c>
      <c r="F403" s="70"/>
      <c r="G403" s="70"/>
      <c r="H403" s="70"/>
      <c r="I403" s="41">
        <v>3</v>
      </c>
      <c r="J403" s="38" t="s">
        <v>1228</v>
      </c>
      <c r="K403" s="71"/>
      <c r="L403" s="39">
        <f t="shared" si="7"/>
        <v>0</v>
      </c>
    </row>
    <row r="404" spans="1:12" ht="15">
      <c r="A404" s="37">
        <v>397</v>
      </c>
      <c r="B404" s="1" t="s">
        <v>124</v>
      </c>
      <c r="C404" s="1" t="s">
        <v>123</v>
      </c>
      <c r="D404" s="40" t="s">
        <v>122</v>
      </c>
      <c r="E404" s="40" t="s">
        <v>47</v>
      </c>
      <c r="F404" s="70"/>
      <c r="G404" s="70"/>
      <c r="H404" s="70"/>
      <c r="I404" s="41">
        <v>8</v>
      </c>
      <c r="J404" s="38" t="s">
        <v>1228</v>
      </c>
      <c r="K404" s="71"/>
      <c r="L404" s="39">
        <f t="shared" si="7"/>
        <v>0</v>
      </c>
    </row>
    <row r="405" spans="1:12" ht="15">
      <c r="A405" s="37">
        <v>398</v>
      </c>
      <c r="B405" s="1" t="s">
        <v>121</v>
      </c>
      <c r="C405" s="1" t="s">
        <v>120</v>
      </c>
      <c r="D405" s="40" t="s">
        <v>119</v>
      </c>
      <c r="E405" s="40" t="s">
        <v>47</v>
      </c>
      <c r="F405" s="70"/>
      <c r="G405" s="70"/>
      <c r="H405" s="70"/>
      <c r="I405" s="41">
        <v>8</v>
      </c>
      <c r="J405" s="38" t="s">
        <v>1228</v>
      </c>
      <c r="K405" s="71"/>
      <c r="L405" s="39">
        <f t="shared" si="7"/>
        <v>0</v>
      </c>
    </row>
    <row r="406" spans="1:12" ht="15">
      <c r="A406" s="37">
        <v>399</v>
      </c>
      <c r="B406" s="1" t="s">
        <v>118</v>
      </c>
      <c r="C406" s="1" t="s">
        <v>117</v>
      </c>
      <c r="D406" s="40" t="s">
        <v>116</v>
      </c>
      <c r="E406" s="40" t="s">
        <v>47</v>
      </c>
      <c r="F406" s="70"/>
      <c r="G406" s="70"/>
      <c r="H406" s="70"/>
      <c r="I406" s="41">
        <v>1</v>
      </c>
      <c r="J406" s="38" t="s">
        <v>1228</v>
      </c>
      <c r="K406" s="71"/>
      <c r="L406" s="39">
        <f t="shared" si="7"/>
        <v>0</v>
      </c>
    </row>
    <row r="407" spans="1:12" ht="15">
      <c r="A407" s="37">
        <v>400</v>
      </c>
      <c r="B407" s="1" t="s">
        <v>115</v>
      </c>
      <c r="C407" s="1" t="s">
        <v>114</v>
      </c>
      <c r="D407" s="40" t="s">
        <v>113</v>
      </c>
      <c r="E407" s="40" t="s">
        <v>47</v>
      </c>
      <c r="F407" s="70"/>
      <c r="G407" s="70"/>
      <c r="H407" s="70"/>
      <c r="I407" s="41">
        <v>1</v>
      </c>
      <c r="J407" s="38" t="s">
        <v>1228</v>
      </c>
      <c r="K407" s="71"/>
      <c r="L407" s="39">
        <f t="shared" si="7"/>
        <v>0</v>
      </c>
    </row>
    <row r="408" spans="1:12" ht="15">
      <c r="A408" s="37">
        <v>401</v>
      </c>
      <c r="B408" s="1" t="s">
        <v>112</v>
      </c>
      <c r="C408" s="1" t="s">
        <v>111</v>
      </c>
      <c r="D408" s="40" t="s">
        <v>110</v>
      </c>
      <c r="E408" s="40" t="s">
        <v>47</v>
      </c>
      <c r="F408" s="70"/>
      <c r="G408" s="70"/>
      <c r="H408" s="70"/>
      <c r="I408" s="41">
        <v>1</v>
      </c>
      <c r="J408" s="38" t="s">
        <v>1228</v>
      </c>
      <c r="K408" s="71"/>
      <c r="L408" s="39">
        <f t="shared" si="7"/>
        <v>0</v>
      </c>
    </row>
    <row r="409" spans="1:12" ht="15">
      <c r="A409" s="37">
        <v>402</v>
      </c>
      <c r="B409" s="1" t="s">
        <v>109</v>
      </c>
      <c r="C409" s="1" t="s">
        <v>108</v>
      </c>
      <c r="D409" s="40" t="s">
        <v>107</v>
      </c>
      <c r="E409" s="40" t="s">
        <v>47</v>
      </c>
      <c r="F409" s="70"/>
      <c r="G409" s="70"/>
      <c r="H409" s="70"/>
      <c r="I409" s="41">
        <v>1</v>
      </c>
      <c r="J409" s="38" t="s">
        <v>1228</v>
      </c>
      <c r="K409" s="71"/>
      <c r="L409" s="39">
        <f t="shared" si="7"/>
        <v>0</v>
      </c>
    </row>
    <row r="410" spans="1:12" ht="15">
      <c r="A410" s="37">
        <v>403</v>
      </c>
      <c r="B410" s="1" t="s">
        <v>106</v>
      </c>
      <c r="C410" s="1" t="s">
        <v>105</v>
      </c>
      <c r="D410" s="40" t="s">
        <v>89</v>
      </c>
      <c r="E410" s="40" t="s">
        <v>47</v>
      </c>
      <c r="F410" s="70"/>
      <c r="G410" s="70"/>
      <c r="H410" s="70"/>
      <c r="I410" s="41">
        <v>1</v>
      </c>
      <c r="J410" s="38" t="s">
        <v>1228</v>
      </c>
      <c r="K410" s="71"/>
      <c r="L410" s="39">
        <f t="shared" si="7"/>
        <v>0</v>
      </c>
    </row>
    <row r="411" spans="1:12" ht="15">
      <c r="A411" s="37">
        <v>404</v>
      </c>
      <c r="B411" s="1" t="s">
        <v>104</v>
      </c>
      <c r="C411" s="1" t="s">
        <v>103</v>
      </c>
      <c r="D411" s="40" t="s">
        <v>102</v>
      </c>
      <c r="E411" s="40" t="s">
        <v>47</v>
      </c>
      <c r="F411" s="70"/>
      <c r="G411" s="70"/>
      <c r="H411" s="70"/>
      <c r="I411" s="41">
        <v>1</v>
      </c>
      <c r="J411" s="38" t="s">
        <v>1228</v>
      </c>
      <c r="K411" s="71"/>
      <c r="L411" s="39">
        <f t="shared" si="7"/>
        <v>0</v>
      </c>
    </row>
    <row r="412" spans="1:12" ht="15">
      <c r="A412" s="37">
        <v>405</v>
      </c>
      <c r="B412" s="1" t="s">
        <v>101</v>
      </c>
      <c r="C412" s="1" t="s">
        <v>100</v>
      </c>
      <c r="D412" s="40" t="s">
        <v>99</v>
      </c>
      <c r="E412" s="40" t="s">
        <v>47</v>
      </c>
      <c r="F412" s="70"/>
      <c r="G412" s="70"/>
      <c r="H412" s="70"/>
      <c r="I412" s="41">
        <v>200</v>
      </c>
      <c r="J412" s="38" t="s">
        <v>1228</v>
      </c>
      <c r="K412" s="71"/>
      <c r="L412" s="39">
        <f t="shared" si="7"/>
        <v>0</v>
      </c>
    </row>
    <row r="413" spans="1:12" ht="15">
      <c r="A413" s="37">
        <v>406</v>
      </c>
      <c r="B413" s="1" t="s">
        <v>98</v>
      </c>
      <c r="C413" s="1" t="s">
        <v>97</v>
      </c>
      <c r="D413" s="40" t="s">
        <v>96</v>
      </c>
      <c r="E413" s="40" t="s">
        <v>47</v>
      </c>
      <c r="F413" s="70"/>
      <c r="G413" s="70"/>
      <c r="H413" s="70"/>
      <c r="I413" s="41">
        <v>1</v>
      </c>
      <c r="J413" s="38" t="s">
        <v>1228</v>
      </c>
      <c r="K413" s="71"/>
      <c r="L413" s="39">
        <f t="shared" si="7"/>
        <v>0</v>
      </c>
    </row>
    <row r="414" spans="1:12" ht="15">
      <c r="A414" s="37">
        <v>407</v>
      </c>
      <c r="B414" s="1" t="s">
        <v>95</v>
      </c>
      <c r="C414" s="1" t="s">
        <v>94</v>
      </c>
      <c r="D414" s="40" t="s">
        <v>93</v>
      </c>
      <c r="E414" s="40" t="s">
        <v>47</v>
      </c>
      <c r="F414" s="70"/>
      <c r="G414" s="70"/>
      <c r="H414" s="70"/>
      <c r="I414" s="41">
        <v>1</v>
      </c>
      <c r="J414" s="38" t="s">
        <v>1228</v>
      </c>
      <c r="K414" s="71"/>
      <c r="L414" s="39">
        <f t="shared" si="7"/>
        <v>0</v>
      </c>
    </row>
    <row r="415" spans="1:12" ht="15">
      <c r="A415" s="37">
        <v>408</v>
      </c>
      <c r="B415" s="1" t="s">
        <v>91</v>
      </c>
      <c r="C415" s="1" t="s">
        <v>90</v>
      </c>
      <c r="D415" s="40" t="s">
        <v>92</v>
      </c>
      <c r="E415" s="40" t="s">
        <v>47</v>
      </c>
      <c r="F415" s="70"/>
      <c r="G415" s="70"/>
      <c r="H415" s="70"/>
      <c r="I415" s="41">
        <v>1</v>
      </c>
      <c r="J415" s="38" t="s">
        <v>1228</v>
      </c>
      <c r="K415" s="71"/>
      <c r="L415" s="39">
        <f t="shared" si="7"/>
        <v>0</v>
      </c>
    </row>
    <row r="416" spans="1:12" ht="15">
      <c r="A416" s="37">
        <v>409</v>
      </c>
      <c r="B416" s="1" t="s">
        <v>91</v>
      </c>
      <c r="C416" s="1" t="s">
        <v>90</v>
      </c>
      <c r="D416" s="40" t="s">
        <v>89</v>
      </c>
      <c r="E416" s="40" t="s">
        <v>47</v>
      </c>
      <c r="F416" s="70"/>
      <c r="G416" s="70"/>
      <c r="H416" s="70"/>
      <c r="I416" s="41">
        <v>1</v>
      </c>
      <c r="J416" s="38" t="s">
        <v>1228</v>
      </c>
      <c r="K416" s="71"/>
      <c r="L416" s="39">
        <f t="shared" si="7"/>
        <v>0</v>
      </c>
    </row>
    <row r="417" spans="1:12" ht="15">
      <c r="A417" s="37">
        <v>410</v>
      </c>
      <c r="B417" s="1" t="s">
        <v>88</v>
      </c>
      <c r="C417" s="1" t="s">
        <v>87</v>
      </c>
      <c r="D417" s="40" t="s">
        <v>86</v>
      </c>
      <c r="E417" s="40" t="s">
        <v>47</v>
      </c>
      <c r="F417" s="70"/>
      <c r="G417" s="70"/>
      <c r="H417" s="70"/>
      <c r="I417" s="41">
        <v>1</v>
      </c>
      <c r="J417" s="38" t="s">
        <v>1228</v>
      </c>
      <c r="K417" s="71"/>
      <c r="L417" s="39">
        <f t="shared" si="7"/>
        <v>0</v>
      </c>
    </row>
    <row r="418" spans="1:12" ht="15">
      <c r="A418" s="37">
        <v>411</v>
      </c>
      <c r="B418" s="1" t="s">
        <v>85</v>
      </c>
      <c r="C418" s="1" t="s">
        <v>84</v>
      </c>
      <c r="D418" s="40" t="s">
        <v>83</v>
      </c>
      <c r="E418" s="40" t="s">
        <v>47</v>
      </c>
      <c r="F418" s="70"/>
      <c r="G418" s="70"/>
      <c r="H418" s="70"/>
      <c r="I418" s="41">
        <v>1</v>
      </c>
      <c r="J418" s="38" t="s">
        <v>1228</v>
      </c>
      <c r="K418" s="71"/>
      <c r="L418" s="39">
        <f t="shared" si="7"/>
        <v>0</v>
      </c>
    </row>
    <row r="419" spans="1:12" ht="15">
      <c r="A419" s="37">
        <v>412</v>
      </c>
      <c r="B419" s="1" t="s">
        <v>82</v>
      </c>
      <c r="C419" s="1" t="s">
        <v>81</v>
      </c>
      <c r="D419" s="40" t="s">
        <v>80</v>
      </c>
      <c r="E419" s="40" t="s">
        <v>47</v>
      </c>
      <c r="F419" s="70"/>
      <c r="G419" s="70"/>
      <c r="H419" s="70"/>
      <c r="I419" s="41">
        <v>1</v>
      </c>
      <c r="J419" s="38" t="s">
        <v>1228</v>
      </c>
      <c r="K419" s="71"/>
      <c r="L419" s="39">
        <f t="shared" si="7"/>
        <v>0</v>
      </c>
    </row>
    <row r="420" spans="1:12" ht="15">
      <c r="A420" s="37">
        <v>413</v>
      </c>
      <c r="B420" s="1" t="s">
        <v>79</v>
      </c>
      <c r="C420" s="1" t="s">
        <v>78</v>
      </c>
      <c r="D420" s="40" t="s">
        <v>77</v>
      </c>
      <c r="E420" s="40" t="s">
        <v>47</v>
      </c>
      <c r="F420" s="70"/>
      <c r="G420" s="70"/>
      <c r="H420" s="70"/>
      <c r="I420" s="41">
        <v>2</v>
      </c>
      <c r="J420" s="38" t="s">
        <v>1228</v>
      </c>
      <c r="K420" s="71"/>
      <c r="L420" s="39">
        <f t="shared" si="7"/>
        <v>0</v>
      </c>
    </row>
    <row r="421" spans="1:12" ht="15">
      <c r="A421" s="37">
        <v>414</v>
      </c>
      <c r="B421" s="1" t="s">
        <v>76</v>
      </c>
      <c r="C421" s="1" t="s">
        <v>75</v>
      </c>
      <c r="D421" s="40" t="s">
        <v>74</v>
      </c>
      <c r="E421" s="40" t="s">
        <v>47</v>
      </c>
      <c r="F421" s="70"/>
      <c r="G421" s="70"/>
      <c r="H421" s="70"/>
      <c r="I421" s="41">
        <v>1</v>
      </c>
      <c r="J421" s="38" t="s">
        <v>1228</v>
      </c>
      <c r="K421" s="71"/>
      <c r="L421" s="39">
        <f t="shared" si="7"/>
        <v>0</v>
      </c>
    </row>
    <row r="422" spans="1:12" ht="15">
      <c r="A422" s="37">
        <v>415</v>
      </c>
      <c r="B422" s="1" t="s">
        <v>73</v>
      </c>
      <c r="C422" s="1" t="s">
        <v>72</v>
      </c>
      <c r="D422" s="40" t="s">
        <v>71</v>
      </c>
      <c r="E422" s="40" t="s">
        <v>47</v>
      </c>
      <c r="F422" s="70"/>
      <c r="G422" s="70"/>
      <c r="H422" s="70"/>
      <c r="I422" s="41">
        <v>21</v>
      </c>
      <c r="J422" s="38" t="s">
        <v>1228</v>
      </c>
      <c r="K422" s="71"/>
      <c r="L422" s="39">
        <f t="shared" si="7"/>
        <v>0</v>
      </c>
    </row>
    <row r="423" spans="1:12" ht="15">
      <c r="A423" s="37">
        <v>416</v>
      </c>
      <c r="B423" s="1" t="s">
        <v>70</v>
      </c>
      <c r="C423" s="1" t="s">
        <v>69</v>
      </c>
      <c r="D423" s="40" t="s">
        <v>68</v>
      </c>
      <c r="E423" s="40" t="s">
        <v>47</v>
      </c>
      <c r="F423" s="70"/>
      <c r="G423" s="70"/>
      <c r="H423" s="70"/>
      <c r="I423" s="41">
        <v>4</v>
      </c>
      <c r="J423" s="38" t="s">
        <v>1228</v>
      </c>
      <c r="K423" s="71"/>
      <c r="L423" s="39">
        <f t="shared" si="7"/>
        <v>0</v>
      </c>
    </row>
    <row r="424" spans="1:12" ht="15">
      <c r="A424" s="37">
        <v>417</v>
      </c>
      <c r="B424" s="1" t="s">
        <v>67</v>
      </c>
      <c r="C424" s="1" t="s">
        <v>66</v>
      </c>
      <c r="D424" s="40" t="s">
        <v>65</v>
      </c>
      <c r="E424" s="40" t="s">
        <v>47</v>
      </c>
      <c r="F424" s="70"/>
      <c r="G424" s="70"/>
      <c r="H424" s="70"/>
      <c r="I424" s="41">
        <v>2</v>
      </c>
      <c r="J424" s="38" t="s">
        <v>1228</v>
      </c>
      <c r="K424" s="71"/>
      <c r="L424" s="39">
        <f t="shared" si="7"/>
        <v>0</v>
      </c>
    </row>
    <row r="425" spans="1:12" ht="15">
      <c r="A425" s="37">
        <v>418</v>
      </c>
      <c r="B425" s="1" t="s">
        <v>64</v>
      </c>
      <c r="C425" s="1" t="s">
        <v>63</v>
      </c>
      <c r="D425" s="40" t="s">
        <v>62</v>
      </c>
      <c r="E425" s="40" t="s">
        <v>47</v>
      </c>
      <c r="F425" s="70"/>
      <c r="G425" s="70"/>
      <c r="H425" s="70"/>
      <c r="I425" s="41">
        <v>23</v>
      </c>
      <c r="J425" s="38" t="s">
        <v>1228</v>
      </c>
      <c r="K425" s="71"/>
      <c r="L425" s="39">
        <f t="shared" si="7"/>
        <v>0</v>
      </c>
    </row>
    <row r="426" spans="1:12" ht="15">
      <c r="A426" s="37">
        <v>419</v>
      </c>
      <c r="B426" s="1" t="s">
        <v>61</v>
      </c>
      <c r="C426" s="1" t="s">
        <v>60</v>
      </c>
      <c r="D426" s="40" t="s">
        <v>59</v>
      </c>
      <c r="E426" s="40" t="s">
        <v>0</v>
      </c>
      <c r="F426" s="70"/>
      <c r="G426" s="70"/>
      <c r="H426" s="70"/>
      <c r="I426" s="41">
        <v>1</v>
      </c>
      <c r="J426" s="38" t="s">
        <v>1228</v>
      </c>
      <c r="K426" s="71"/>
      <c r="L426" s="39">
        <f t="shared" si="7"/>
        <v>0</v>
      </c>
    </row>
    <row r="427" spans="1:12" ht="15">
      <c r="A427" s="37">
        <v>420</v>
      </c>
      <c r="B427" s="1" t="s">
        <v>58</v>
      </c>
      <c r="C427" s="1" t="s">
        <v>57</v>
      </c>
      <c r="D427" s="40" t="s">
        <v>56</v>
      </c>
      <c r="E427" s="40" t="s">
        <v>47</v>
      </c>
      <c r="F427" s="70"/>
      <c r="G427" s="70"/>
      <c r="H427" s="70"/>
      <c r="I427" s="41">
        <v>1</v>
      </c>
      <c r="J427" s="38" t="s">
        <v>1228</v>
      </c>
      <c r="K427" s="71"/>
      <c r="L427" s="39">
        <f t="shared" si="7"/>
        <v>0</v>
      </c>
    </row>
    <row r="428" spans="1:12" ht="15">
      <c r="A428" s="37">
        <v>421</v>
      </c>
      <c r="B428" s="1" t="s">
        <v>55</v>
      </c>
      <c r="C428" s="1" t="s">
        <v>52</v>
      </c>
      <c r="D428" s="40" t="s">
        <v>54</v>
      </c>
      <c r="E428" s="40" t="s">
        <v>0</v>
      </c>
      <c r="F428" s="70"/>
      <c r="G428" s="70"/>
      <c r="H428" s="70"/>
      <c r="I428" s="41">
        <v>1</v>
      </c>
      <c r="J428" s="38" t="s">
        <v>1228</v>
      </c>
      <c r="K428" s="71"/>
      <c r="L428" s="39">
        <f t="shared" si="7"/>
        <v>0</v>
      </c>
    </row>
    <row r="429" spans="1:12" ht="15">
      <c r="A429" s="37">
        <v>422</v>
      </c>
      <c r="B429" s="1" t="s">
        <v>53</v>
      </c>
      <c r="C429" s="1" t="s">
        <v>52</v>
      </c>
      <c r="D429" s="40" t="s">
        <v>51</v>
      </c>
      <c r="E429" s="40" t="s">
        <v>0</v>
      </c>
      <c r="F429" s="70"/>
      <c r="G429" s="70"/>
      <c r="H429" s="70"/>
      <c r="I429" s="41">
        <v>1</v>
      </c>
      <c r="J429" s="38" t="s">
        <v>1228</v>
      </c>
      <c r="K429" s="71"/>
      <c r="L429" s="39">
        <f t="shared" si="7"/>
        <v>0</v>
      </c>
    </row>
    <row r="430" spans="1:12" ht="15">
      <c r="A430" s="37">
        <v>423</v>
      </c>
      <c r="B430" s="1" t="s">
        <v>50</v>
      </c>
      <c r="C430" s="1" t="s">
        <v>49</v>
      </c>
      <c r="D430" s="40" t="s">
        <v>48</v>
      </c>
      <c r="E430" s="40" t="s">
        <v>47</v>
      </c>
      <c r="F430" s="70"/>
      <c r="G430" s="70"/>
      <c r="H430" s="70"/>
      <c r="I430" s="41">
        <v>1</v>
      </c>
      <c r="J430" s="38" t="s">
        <v>1228</v>
      </c>
      <c r="K430" s="71"/>
      <c r="L430" s="39">
        <f t="shared" si="7"/>
        <v>0</v>
      </c>
    </row>
    <row r="431" spans="1:12" ht="14.25" customHeight="1">
      <c r="A431" s="37">
        <v>424</v>
      </c>
      <c r="B431" s="1" t="s">
        <v>46</v>
      </c>
      <c r="C431" s="1" t="s">
        <v>45</v>
      </c>
      <c r="D431" s="40" t="s">
        <v>44</v>
      </c>
      <c r="E431" s="40" t="s">
        <v>0</v>
      </c>
      <c r="F431" s="70"/>
      <c r="G431" s="70"/>
      <c r="H431" s="70"/>
      <c r="I431" s="41">
        <v>1</v>
      </c>
      <c r="J431" s="38" t="s">
        <v>1228</v>
      </c>
      <c r="K431" s="71"/>
      <c r="L431" s="39">
        <f t="shared" si="7"/>
        <v>0</v>
      </c>
    </row>
    <row r="432" spans="1:12" ht="15">
      <c r="A432" s="37">
        <v>425</v>
      </c>
      <c r="B432" s="1" t="s">
        <v>43</v>
      </c>
      <c r="C432" s="1" t="s">
        <v>42</v>
      </c>
      <c r="D432" s="40" t="s">
        <v>41</v>
      </c>
      <c r="E432" s="40" t="s">
        <v>0</v>
      </c>
      <c r="F432" s="70"/>
      <c r="G432" s="70"/>
      <c r="H432" s="70"/>
      <c r="I432" s="41">
        <v>1</v>
      </c>
      <c r="J432" s="38" t="s">
        <v>1228</v>
      </c>
      <c r="K432" s="71"/>
      <c r="L432" s="39">
        <f t="shared" si="7"/>
        <v>0</v>
      </c>
    </row>
    <row r="433" spans="1:12" ht="15">
      <c r="A433" s="37">
        <v>426</v>
      </c>
      <c r="B433" s="1" t="s">
        <v>40</v>
      </c>
      <c r="C433" s="1" t="s">
        <v>39</v>
      </c>
      <c r="D433" s="40" t="s">
        <v>38</v>
      </c>
      <c r="E433" s="40" t="s">
        <v>0</v>
      </c>
      <c r="F433" s="70"/>
      <c r="G433" s="70"/>
      <c r="H433" s="70"/>
      <c r="I433" s="41">
        <v>1</v>
      </c>
      <c r="J433" s="38" t="s">
        <v>1228</v>
      </c>
      <c r="K433" s="71"/>
      <c r="L433" s="39">
        <f t="shared" si="7"/>
        <v>0</v>
      </c>
    </row>
    <row r="434" spans="1:12" ht="15">
      <c r="A434" s="37">
        <v>427</v>
      </c>
      <c r="B434" s="1" t="s">
        <v>36</v>
      </c>
      <c r="C434" s="1" t="s">
        <v>35</v>
      </c>
      <c r="D434" s="40" t="s">
        <v>37</v>
      </c>
      <c r="E434" s="40" t="s">
        <v>0</v>
      </c>
      <c r="F434" s="70"/>
      <c r="G434" s="70"/>
      <c r="H434" s="70"/>
      <c r="I434" s="41">
        <v>8</v>
      </c>
      <c r="J434" s="38" t="s">
        <v>1228</v>
      </c>
      <c r="K434" s="71"/>
      <c r="L434" s="39">
        <f t="shared" si="7"/>
        <v>0</v>
      </c>
    </row>
    <row r="435" spans="1:12" ht="15">
      <c r="A435" s="37">
        <v>428</v>
      </c>
      <c r="B435" s="1" t="s">
        <v>36</v>
      </c>
      <c r="C435" s="1" t="s">
        <v>35</v>
      </c>
      <c r="D435" s="40" t="s">
        <v>34</v>
      </c>
      <c r="E435" s="40" t="s">
        <v>0</v>
      </c>
      <c r="F435" s="70"/>
      <c r="G435" s="70"/>
      <c r="H435" s="70"/>
      <c r="I435" s="41">
        <v>1</v>
      </c>
      <c r="J435" s="38" t="s">
        <v>1228</v>
      </c>
      <c r="K435" s="71"/>
      <c r="L435" s="39">
        <f t="shared" si="7"/>
        <v>0</v>
      </c>
    </row>
    <row r="436" spans="1:12" ht="15">
      <c r="A436" s="37">
        <v>429</v>
      </c>
      <c r="B436" s="1" t="s">
        <v>33</v>
      </c>
      <c r="C436" s="1" t="s">
        <v>32</v>
      </c>
      <c r="D436" s="40" t="s">
        <v>31</v>
      </c>
      <c r="E436" s="40" t="s">
        <v>0</v>
      </c>
      <c r="F436" s="70"/>
      <c r="G436" s="70"/>
      <c r="H436" s="70"/>
      <c r="I436" s="41">
        <v>2</v>
      </c>
      <c r="J436" s="38" t="s">
        <v>1228</v>
      </c>
      <c r="K436" s="71"/>
      <c r="L436" s="39">
        <f t="shared" si="7"/>
        <v>0</v>
      </c>
    </row>
    <row r="437" spans="1:12" ht="15">
      <c r="A437" s="37">
        <v>430</v>
      </c>
      <c r="B437" s="1" t="s">
        <v>30</v>
      </c>
      <c r="C437" s="1" t="s">
        <v>29</v>
      </c>
      <c r="D437" s="40" t="s">
        <v>28</v>
      </c>
      <c r="E437" s="40" t="s">
        <v>0</v>
      </c>
      <c r="F437" s="70"/>
      <c r="G437" s="70"/>
      <c r="H437" s="70"/>
      <c r="I437" s="41">
        <v>1</v>
      </c>
      <c r="J437" s="38" t="s">
        <v>1228</v>
      </c>
      <c r="K437" s="71"/>
      <c r="L437" s="39">
        <f t="shared" si="7"/>
        <v>0</v>
      </c>
    </row>
    <row r="438" spans="1:12" ht="15">
      <c r="A438" s="37">
        <v>431</v>
      </c>
      <c r="B438" s="1" t="s">
        <v>27</v>
      </c>
      <c r="C438" s="1" t="s">
        <v>26</v>
      </c>
      <c r="D438" s="40" t="s">
        <v>25</v>
      </c>
      <c r="E438" s="40" t="s">
        <v>0</v>
      </c>
      <c r="F438" s="70"/>
      <c r="G438" s="70"/>
      <c r="H438" s="70"/>
      <c r="I438" s="41">
        <v>1</v>
      </c>
      <c r="J438" s="38" t="s">
        <v>1228</v>
      </c>
      <c r="K438" s="71"/>
      <c r="L438" s="39">
        <f t="shared" si="7"/>
        <v>0</v>
      </c>
    </row>
    <row r="439" spans="1:12" ht="15">
      <c r="A439" s="37">
        <v>432</v>
      </c>
      <c r="B439" s="1" t="s">
        <v>24</v>
      </c>
      <c r="C439" s="1" t="s">
        <v>23</v>
      </c>
      <c r="D439" s="40" t="s">
        <v>22</v>
      </c>
      <c r="E439" s="40" t="s">
        <v>0</v>
      </c>
      <c r="F439" s="70"/>
      <c r="G439" s="70"/>
      <c r="H439" s="70"/>
      <c r="I439" s="41">
        <v>1</v>
      </c>
      <c r="J439" s="38" t="s">
        <v>1228</v>
      </c>
      <c r="K439" s="71"/>
      <c r="L439" s="39">
        <f t="shared" si="7"/>
        <v>0</v>
      </c>
    </row>
    <row r="440" spans="1:12" ht="15">
      <c r="A440" s="37">
        <v>433</v>
      </c>
      <c r="B440" s="1" t="s">
        <v>21</v>
      </c>
      <c r="C440" s="1" t="s">
        <v>20</v>
      </c>
      <c r="D440" s="40" t="s">
        <v>19</v>
      </c>
      <c r="E440" s="40" t="s">
        <v>0</v>
      </c>
      <c r="F440" s="70"/>
      <c r="G440" s="70"/>
      <c r="H440" s="70"/>
      <c r="I440" s="41">
        <v>1</v>
      </c>
      <c r="J440" s="38" t="s">
        <v>1228</v>
      </c>
      <c r="K440" s="71"/>
      <c r="L440" s="39">
        <f t="shared" si="7"/>
        <v>0</v>
      </c>
    </row>
    <row r="441" spans="1:12" ht="15">
      <c r="A441" s="37">
        <v>434</v>
      </c>
      <c r="B441" s="1" t="s">
        <v>18</v>
      </c>
      <c r="C441" s="1" t="s">
        <v>12</v>
      </c>
      <c r="D441" s="40" t="s">
        <v>17</v>
      </c>
      <c r="E441" s="40" t="s">
        <v>0</v>
      </c>
      <c r="F441" s="70"/>
      <c r="G441" s="70"/>
      <c r="H441" s="70"/>
      <c r="I441" s="41">
        <v>1</v>
      </c>
      <c r="J441" s="38" t="s">
        <v>1228</v>
      </c>
      <c r="K441" s="71"/>
      <c r="L441" s="39">
        <f t="shared" si="7"/>
        <v>0</v>
      </c>
    </row>
    <row r="442" spans="1:12" ht="15">
      <c r="A442" s="37">
        <v>435</v>
      </c>
      <c r="B442" s="1" t="s">
        <v>16</v>
      </c>
      <c r="C442" s="1" t="s">
        <v>15</v>
      </c>
      <c r="D442" s="40" t="s">
        <v>14</v>
      </c>
      <c r="E442" s="40" t="s">
        <v>0</v>
      </c>
      <c r="F442" s="70"/>
      <c r="G442" s="70"/>
      <c r="H442" s="70"/>
      <c r="I442" s="41">
        <v>1</v>
      </c>
      <c r="J442" s="38" t="s">
        <v>1228</v>
      </c>
      <c r="K442" s="71"/>
      <c r="L442" s="39">
        <f t="shared" si="7"/>
        <v>0</v>
      </c>
    </row>
    <row r="443" spans="1:12" ht="15">
      <c r="A443" s="37">
        <v>436</v>
      </c>
      <c r="B443" s="1" t="s">
        <v>13</v>
      </c>
      <c r="C443" s="1" t="s">
        <v>12</v>
      </c>
      <c r="D443" s="40" t="s">
        <v>11</v>
      </c>
      <c r="E443" s="40" t="s">
        <v>0</v>
      </c>
      <c r="F443" s="70"/>
      <c r="G443" s="70"/>
      <c r="H443" s="70"/>
      <c r="I443" s="41">
        <v>1</v>
      </c>
      <c r="J443" s="38" t="s">
        <v>1228</v>
      </c>
      <c r="K443" s="71"/>
      <c r="L443" s="39">
        <f t="shared" si="7"/>
        <v>0</v>
      </c>
    </row>
    <row r="444" spans="1:12" ht="15">
      <c r="A444" s="37">
        <v>437</v>
      </c>
      <c r="B444" s="1" t="s">
        <v>10</v>
      </c>
      <c r="C444" s="1" t="s">
        <v>9</v>
      </c>
      <c r="D444" s="40" t="s">
        <v>8</v>
      </c>
      <c r="E444" s="40" t="s">
        <v>0</v>
      </c>
      <c r="F444" s="70"/>
      <c r="G444" s="70"/>
      <c r="H444" s="70"/>
      <c r="I444" s="41">
        <v>1</v>
      </c>
      <c r="J444" s="38" t="s">
        <v>1228</v>
      </c>
      <c r="K444" s="71"/>
      <c r="L444" s="39">
        <f t="shared" si="7"/>
        <v>0</v>
      </c>
    </row>
    <row r="445" spans="1:12" ht="15">
      <c r="A445" s="37">
        <v>438</v>
      </c>
      <c r="B445" s="1" t="s">
        <v>6</v>
      </c>
      <c r="C445" s="1" t="s">
        <v>5</v>
      </c>
      <c r="D445" s="40" t="s">
        <v>7</v>
      </c>
      <c r="E445" s="40" t="s">
        <v>0</v>
      </c>
      <c r="F445" s="70"/>
      <c r="G445" s="70"/>
      <c r="H445" s="70"/>
      <c r="I445" s="41">
        <v>3</v>
      </c>
      <c r="J445" s="38" t="s">
        <v>1228</v>
      </c>
      <c r="K445" s="71"/>
      <c r="L445" s="39">
        <f t="shared" si="7"/>
        <v>0</v>
      </c>
    </row>
    <row r="446" spans="1:12" ht="15">
      <c r="A446" s="37">
        <v>439</v>
      </c>
      <c r="B446" s="1" t="s">
        <v>6</v>
      </c>
      <c r="C446" s="1" t="s">
        <v>5</v>
      </c>
      <c r="D446" s="40" t="s">
        <v>4</v>
      </c>
      <c r="E446" s="40" t="s">
        <v>0</v>
      </c>
      <c r="F446" s="70"/>
      <c r="G446" s="70"/>
      <c r="H446" s="70"/>
      <c r="I446" s="41">
        <v>1</v>
      </c>
      <c r="J446" s="38" t="s">
        <v>1228</v>
      </c>
      <c r="K446" s="71"/>
      <c r="L446" s="39">
        <f t="shared" si="7"/>
        <v>0</v>
      </c>
    </row>
    <row r="447" spans="1:12" ht="15">
      <c r="A447" s="37">
        <v>440</v>
      </c>
      <c r="B447" s="1" t="s">
        <v>3</v>
      </c>
      <c r="C447" s="1" t="s">
        <v>2</v>
      </c>
      <c r="D447" s="40" t="s">
        <v>1</v>
      </c>
      <c r="E447" s="40" t="s">
        <v>0</v>
      </c>
      <c r="F447" s="70"/>
      <c r="G447" s="70"/>
      <c r="H447" s="70"/>
      <c r="I447" s="41">
        <v>1</v>
      </c>
      <c r="J447" s="38" t="s">
        <v>1228</v>
      </c>
      <c r="K447" s="71"/>
      <c r="L447" s="39">
        <f t="shared" si="7"/>
        <v>0</v>
      </c>
    </row>
    <row r="448" spans="2:11" ht="15">
      <c r="B448" s="45"/>
      <c r="C448" s="46"/>
      <c r="D448" s="47"/>
      <c r="E448" s="48"/>
      <c r="F448" s="48"/>
      <c r="G448" s="48"/>
      <c r="H448" s="48"/>
      <c r="I448" s="49"/>
      <c r="J448" s="49"/>
      <c r="K448" s="50"/>
    </row>
    <row r="449" spans="2:12" ht="15">
      <c r="B449" s="51"/>
      <c r="C449" s="52"/>
      <c r="D449" s="53"/>
      <c r="E449" s="54"/>
      <c r="F449" s="54"/>
      <c r="G449" s="54"/>
      <c r="H449" s="55" t="s">
        <v>1172</v>
      </c>
      <c r="I449" s="56">
        <f>SUM(I8:I447)</f>
        <v>5482</v>
      </c>
      <c r="J449" s="57"/>
      <c r="K449" s="58"/>
      <c r="L449" s="59">
        <f>SUM(L8:L447)</f>
        <v>0</v>
      </c>
    </row>
    <row r="450" spans="2:11" ht="15">
      <c r="B450" s="60"/>
      <c r="C450" s="61"/>
      <c r="D450" s="62"/>
      <c r="E450" s="47"/>
      <c r="F450" s="47"/>
      <c r="G450" s="47"/>
      <c r="H450" s="47"/>
      <c r="I450" s="63"/>
      <c r="J450" s="63"/>
      <c r="K450" s="64"/>
    </row>
    <row r="451" spans="2:11" ht="15">
      <c r="B451" s="51"/>
      <c r="C451" s="52"/>
      <c r="D451" s="65"/>
      <c r="E451" s="65"/>
      <c r="F451" s="65"/>
      <c r="G451" s="65"/>
      <c r="H451" s="65"/>
      <c r="I451" s="66"/>
      <c r="J451" s="66"/>
      <c r="K451" s="67"/>
    </row>
    <row r="452" spans="2:11" ht="15">
      <c r="B452" s="51"/>
      <c r="C452" s="52"/>
      <c r="D452" s="65"/>
      <c r="E452" s="65"/>
      <c r="F452" s="65"/>
      <c r="G452" s="65"/>
      <c r="H452" s="65"/>
      <c r="I452" s="66"/>
      <c r="J452" s="66"/>
      <c r="K452" s="67"/>
    </row>
    <row r="453" spans="2:11" ht="15">
      <c r="B453" s="60"/>
      <c r="C453" s="61"/>
      <c r="D453" s="62"/>
      <c r="E453" s="62"/>
      <c r="F453" s="62"/>
      <c r="G453" s="62"/>
      <c r="H453" s="62"/>
      <c r="I453" s="68"/>
      <c r="J453" s="68"/>
      <c r="K453" s="69"/>
    </row>
  </sheetData>
  <sheetProtection algorithmName="SHA-512" hashValue="Q361Hg7VT4iTL9ZwgRqT8qLFTNQ9uKpywlpmu6Co8Y0djPG4Lb0XnDUzEC4EmLN1l69qxFEnhCt3pxL7QVAtzQ==" saltValue="remat/QUCjyG/2fWWihQoQ==" spinCount="100000" sheet="1" objects="1" scenarios="1"/>
  <mergeCells count="4">
    <mergeCell ref="B5:C5"/>
    <mergeCell ref="B4:C4"/>
    <mergeCell ref="A1:L1"/>
    <mergeCell ref="A3:B3"/>
  </mergeCells>
  <printOptions horizontalCentered="1"/>
  <pageMargins left="0.25" right="0.25" top="0.75" bottom="0.75" header="0.3" footer="0.3"/>
  <pageSetup horizontalDpi="600" verticalDpi="600" orientation="landscape" scale="65" r:id="rId1"/>
  <headerFooter>
    <oddFooter>&amp;CInternal and External Engine Parts&amp;R&amp;P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3"/>
  <sheetViews>
    <sheetView tabSelected="1" workbookViewId="0" topLeftCell="A1">
      <selection activeCell="C21" sqref="C21"/>
    </sheetView>
  </sheetViews>
  <sheetFormatPr defaultColWidth="8.7109375" defaultRowHeight="15"/>
  <cols>
    <col min="1" max="1" width="29.421875" style="22" customWidth="1"/>
    <col min="2" max="2" width="4.7109375" style="22" customWidth="1"/>
    <col min="3" max="3" width="29.57421875" style="22" customWidth="1"/>
    <col min="4" max="4" width="4.57421875" style="22" customWidth="1"/>
    <col min="5" max="5" width="28.421875" style="22" customWidth="1"/>
    <col min="6" max="16384" width="8.7109375" style="22" customWidth="1"/>
  </cols>
  <sheetData>
    <row r="1" spans="1:5" ht="122.1" customHeight="1">
      <c r="A1" s="98" t="s">
        <v>1233</v>
      </c>
      <c r="B1" s="98"/>
      <c r="C1" s="98"/>
      <c r="D1" s="98"/>
      <c r="E1" s="98"/>
    </row>
    <row r="5" spans="1:5" ht="15.75" customHeight="1">
      <c r="A5" s="1" t="s">
        <v>1158</v>
      </c>
      <c r="C5" s="1" t="s">
        <v>1182</v>
      </c>
      <c r="E5" s="1" t="s">
        <v>638</v>
      </c>
    </row>
    <row r="6" spans="1:5" ht="14.25" customHeight="1">
      <c r="A6" s="1" t="s">
        <v>1155</v>
      </c>
      <c r="C6" s="21" t="s">
        <v>441</v>
      </c>
      <c r="E6" s="1" t="s">
        <v>1191</v>
      </c>
    </row>
    <row r="7" spans="1:5" ht="28.8">
      <c r="A7" s="1" t="s">
        <v>1142</v>
      </c>
      <c r="C7" s="1" t="s">
        <v>1183</v>
      </c>
      <c r="E7" s="1" t="s">
        <v>560</v>
      </c>
    </row>
    <row r="8" spans="1:5" ht="15">
      <c r="A8" s="1" t="s">
        <v>1114</v>
      </c>
      <c r="C8" s="1" t="s">
        <v>1184</v>
      </c>
      <c r="E8" s="1" t="s">
        <v>1192</v>
      </c>
    </row>
    <row r="9" spans="1:5" ht="30.75" customHeight="1">
      <c r="A9" s="1" t="s">
        <v>1111</v>
      </c>
      <c r="C9" s="1" t="s">
        <v>1185</v>
      </c>
      <c r="E9" s="1" t="s">
        <v>546</v>
      </c>
    </row>
    <row r="10" spans="1:5" ht="18" customHeight="1">
      <c r="A10" s="1" t="s">
        <v>1175</v>
      </c>
      <c r="C10" s="1" t="s">
        <v>1186</v>
      </c>
      <c r="E10" s="1" t="s">
        <v>543</v>
      </c>
    </row>
    <row r="11" spans="1:5" ht="15">
      <c r="A11" s="1" t="s">
        <v>1176</v>
      </c>
      <c r="C11" s="1" t="s">
        <v>1187</v>
      </c>
      <c r="E11" s="1" t="s">
        <v>488</v>
      </c>
    </row>
    <row r="12" spans="1:5" ht="15">
      <c r="A12" s="1" t="s">
        <v>1091</v>
      </c>
      <c r="C12" s="1" t="s">
        <v>471</v>
      </c>
      <c r="E12" s="1" t="s">
        <v>453</v>
      </c>
    </row>
    <row r="13" spans="1:5" ht="28.8">
      <c r="A13" s="1" t="s">
        <v>1087</v>
      </c>
      <c r="C13" s="1" t="s">
        <v>851</v>
      </c>
      <c r="E13" s="1" t="s">
        <v>394</v>
      </c>
    </row>
    <row r="14" spans="1:5" ht="15">
      <c r="A14" s="1" t="s">
        <v>1177</v>
      </c>
      <c r="C14" s="1" t="s">
        <v>845</v>
      </c>
      <c r="E14" s="1" t="s">
        <v>391</v>
      </c>
    </row>
    <row r="15" spans="1:5" ht="15">
      <c r="A15" s="1" t="s">
        <v>1055</v>
      </c>
      <c r="C15" s="1" t="s">
        <v>836</v>
      </c>
      <c r="E15" s="1" t="s">
        <v>1193</v>
      </c>
    </row>
    <row r="16" spans="1:5" ht="15">
      <c r="A16" s="1" t="s">
        <v>1178</v>
      </c>
      <c r="C16" s="1" t="s">
        <v>830</v>
      </c>
      <c r="E16" s="1" t="s">
        <v>1194</v>
      </c>
    </row>
    <row r="17" spans="1:5" ht="15">
      <c r="A17" s="1" t="s">
        <v>1179</v>
      </c>
      <c r="C17" s="1" t="s">
        <v>827</v>
      </c>
      <c r="E17" s="1" t="s">
        <v>1195</v>
      </c>
    </row>
    <row r="18" spans="1:5" ht="15">
      <c r="A18" s="1" t="s">
        <v>1180</v>
      </c>
      <c r="C18" s="1" t="s">
        <v>1188</v>
      </c>
      <c r="E18" s="1" t="s">
        <v>349</v>
      </c>
    </row>
    <row r="19" spans="1:5" ht="15">
      <c r="A19" s="1" t="s">
        <v>1181</v>
      </c>
      <c r="C19" s="1" t="s">
        <v>732</v>
      </c>
      <c r="E19" s="1" t="s">
        <v>1196</v>
      </c>
    </row>
    <row r="20" spans="1:5" ht="15">
      <c r="A20" s="1" t="s">
        <v>1021</v>
      </c>
      <c r="C20" s="1" t="s">
        <v>1189</v>
      </c>
      <c r="E20" s="1" t="s">
        <v>1197</v>
      </c>
    </row>
    <row r="21" spans="1:5" ht="15">
      <c r="A21" s="1" t="s">
        <v>1018</v>
      </c>
      <c r="C21" s="1" t="s">
        <v>701</v>
      </c>
      <c r="E21" s="1" t="s">
        <v>234</v>
      </c>
    </row>
    <row r="22" spans="1:5" ht="28.8">
      <c r="A22" s="1" t="s">
        <v>1014</v>
      </c>
      <c r="C22" s="1" t="s">
        <v>1190</v>
      </c>
      <c r="E22" s="1" t="s">
        <v>188</v>
      </c>
    </row>
    <row r="23" spans="1:5" ht="15">
      <c r="A23" s="1" t="s">
        <v>1004</v>
      </c>
      <c r="C23" s="1" t="s">
        <v>670</v>
      </c>
      <c r="E23" s="1" t="s">
        <v>166</v>
      </c>
    </row>
  </sheetData>
  <sheetProtection algorithmName="SHA-512" hashValue="E+YxpndH/3NHcKRklW9j/SO0a3Y/D8taixWpXyMhgwkFbOU/VjDk2Cylx9Y13ReM/VDQSMkzBArecFCOIbmBaw==" saltValue="1tFvanLe3pn5Xc7Ff3m2EA==" spinCount="100000" sheet="1" objects="1" scenarios="1"/>
  <mergeCells count="1">
    <mergeCell ref="A1:E1"/>
  </mergeCells>
  <printOptions horizontalCentered="1"/>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Sherrie M. Clay</dc:creator>
  <cp:keywords/>
  <dc:description/>
  <cp:lastModifiedBy>Sherrie M. Clay</cp:lastModifiedBy>
  <cp:lastPrinted>2023-04-25T15:35:15Z</cp:lastPrinted>
  <dcterms:created xsi:type="dcterms:W3CDTF">2022-02-02T15:39:11Z</dcterms:created>
  <dcterms:modified xsi:type="dcterms:W3CDTF">2023-04-26T14:04:55Z</dcterms:modified>
  <cp:category/>
  <cp:version/>
  <cp:contentType/>
  <cp:contentStatus/>
</cp:coreProperties>
</file>